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Xuất khẩu tháng 1.2020" sheetId="6" r:id="rId1"/>
    <sheet name="Nhập khẩu tháng 1.2020" sheetId="7" r:id="rId2"/>
  </sheets>
  <calcPr calcId="124519"/>
</workbook>
</file>

<file path=xl/calcChain.xml><?xml version="1.0" encoding="utf-8"?>
<calcChain xmlns="http://schemas.openxmlformats.org/spreadsheetml/2006/main">
  <c r="O8" i="7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6"/>
  <c r="O7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6"/>
</calcChain>
</file>

<file path=xl/sharedStrings.xml><?xml version="1.0" encoding="utf-8"?>
<sst xmlns="http://schemas.openxmlformats.org/spreadsheetml/2006/main" count="179" uniqueCount="99">
  <si>
    <t>(Đơn vị: triệu Yên,%)</t>
  </si>
  <si>
    <t>Thế giới</t>
  </si>
  <si>
    <t>Hoa Kỳ</t>
  </si>
  <si>
    <t>EU</t>
  </si>
  <si>
    <t>Trung Quốc</t>
  </si>
  <si>
    <t>Hàn Quốc</t>
  </si>
  <si>
    <t>ASEAN</t>
  </si>
  <si>
    <t>Giá trị</t>
  </si>
  <si>
    <t>Tỷ trọng</t>
  </si>
  <si>
    <t>So cùng kỳ</t>
  </si>
  <si>
    <t>Tổng xuất khẩu</t>
  </si>
  <si>
    <t>1 Nông thủy sản - Thực phẩm</t>
  </si>
  <si>
    <t>2 Nguyên liệu thô (gỗ, khoáng sản…)</t>
  </si>
  <si>
    <t>3 Nhiên liệu (xăng, dầu thô, than đá…)</t>
  </si>
  <si>
    <t>4 Hóa chất</t>
  </si>
  <si>
    <t>Hóa chất hữu cơ</t>
  </si>
  <si>
    <t>Sản phẩm y tế</t>
  </si>
  <si>
    <t>Nguyên liệu nhựa</t>
  </si>
  <si>
    <t>5 Hàng chế biến, chế tạo</t>
  </si>
  <si>
    <t>Sản phẩm từ sắt thép</t>
  </si>
  <si>
    <t>Kim loại màu</t>
  </si>
  <si>
    <t>Sản phẩm từ kim loại</t>
  </si>
  <si>
    <t>Hàng dệt may</t>
  </si>
  <si>
    <t>Khoáng sản phi kim</t>
  </si>
  <si>
    <t>Sản phẩm từ cao su</t>
  </si>
  <si>
    <t>Giấy và sản phẩm từ giấy</t>
  </si>
  <si>
    <t>6 Máy móc cơ bản</t>
  </si>
  <si>
    <t>Máy phát điện</t>
  </si>
  <si>
    <t>Máy vi tính và linh kiện</t>
  </si>
  <si>
    <t>Phụ tùng máy vi tính</t>
  </si>
  <si>
    <t>Thiết bị sản xuất chất bán dẫn</t>
  </si>
  <si>
    <t>Máy gia công kim loại</t>
  </si>
  <si>
    <t>Máy bơm &amp; Máy li tâm</t>
  </si>
  <si>
    <t>Máy móc xây dựng</t>
  </si>
  <si>
    <t>Linh kiện cơ khí</t>
  </si>
  <si>
    <t>Máy sấy &amp; Máy làm lạnh</t>
  </si>
  <si>
    <t>Máy dệt</t>
  </si>
  <si>
    <t>Vòng bi</t>
  </si>
  <si>
    <t>7 Sản phẩm &amp; linh kiện điện tử - điện thoại</t>
  </si>
  <si>
    <t>Chất bán dẫn &amp; Linh kiện điện tử</t>
  </si>
  <si>
    <t>Chíp điện tử</t>
  </si>
  <si>
    <t>Sản phẩm nghe nhìn</t>
  </si>
  <si>
    <t>Máy quay video</t>
  </si>
  <si>
    <t>TV</t>
  </si>
  <si>
    <t>Linh kiện sản phẩm nghe nhìn</t>
  </si>
  <si>
    <t>Sản phẩm điện máy</t>
  </si>
  <si>
    <t>Điện thoại</t>
  </si>
  <si>
    <t>Thiết bị đo điện</t>
  </si>
  <si>
    <t>Mạch điện tử</t>
  </si>
  <si>
    <t>Pin &amp; Ắc quy</t>
  </si>
  <si>
    <t>8 Phương tiện vận tải</t>
  </si>
  <si>
    <t>Ô tô</t>
  </si>
  <si>
    <t>(Xe con, xe du lịch)</t>
  </si>
  <si>
    <t>(Xe bus &amp; xe tải)</t>
  </si>
  <si>
    <t>Linh kiện ô tô</t>
  </si>
  <si>
    <t>Xe máy</t>
  </si>
  <si>
    <t>Máy bay</t>
  </si>
  <si>
    <t>Tàu biển</t>
  </si>
  <si>
    <t>-</t>
  </si>
  <si>
    <t>9 Sản phẩm khác</t>
  </si>
  <si>
    <t>Máy quang học</t>
  </si>
  <si>
    <t>Phụ kiện máy ảnh, máy quay</t>
  </si>
  <si>
    <t>(Nguồn: Tổng hợp từ số liệu thống kê của Hải quan Nhật Bản)</t>
  </si>
  <si>
    <t>Tổng nhập khẩu</t>
  </si>
  <si>
    <t>Thủy sản tươi sống và chế biến</t>
  </si>
  <si>
    <t>Thịt và sản phẩm từ thịt</t>
  </si>
  <si>
    <t>Ngũ cốc và sản phẩm chế biến từ ngũ cốc</t>
  </si>
  <si>
    <t>Các loại rau</t>
  </si>
  <si>
    <t>Hoa quả</t>
  </si>
  <si>
    <t>Gỗ</t>
  </si>
  <si>
    <t>Quặng kim loại màu</t>
  </si>
  <si>
    <t>Quặng sắt</t>
  </si>
  <si>
    <t>Đậu tương</t>
  </si>
  <si>
    <t>3 Nhiên liệu (dầu thô, xăng, than đá…)</t>
  </si>
  <si>
    <t>Dầu thô</t>
  </si>
  <si>
    <t>Sản phẩm từ dầu thô</t>
  </si>
  <si>
    <t>(Xăng)</t>
  </si>
  <si>
    <t>LNG</t>
  </si>
  <si>
    <t>LPG</t>
  </si>
  <si>
    <t>Than đá</t>
  </si>
  <si>
    <t>5 Sản phẩm chế biến</t>
  </si>
  <si>
    <t>Sản phẩm từ gỗ</t>
  </si>
  <si>
    <t>6 Máy móc</t>
  </si>
  <si>
    <t>Máy vi tính</t>
  </si>
  <si>
    <t>Linh kiện máy vi tính</t>
  </si>
  <si>
    <t>7 Sản phẩm điện tử</t>
  </si>
  <si>
    <t>Chất bán dẫn</t>
  </si>
  <si>
    <t>Dây và cáp điện</t>
  </si>
  <si>
    <t>Sản phẩm nghe nhìn và linh kiện</t>
  </si>
  <si>
    <t>Sản phẩm điện tử</t>
  </si>
  <si>
    <t>Phụ tùng ô tô</t>
  </si>
  <si>
    <t>Thiết bị quang học &amp; khoa học</t>
  </si>
  <si>
    <t>Quần áo và phụ kiện</t>
  </si>
  <si>
    <t>Đồ gia dụng</t>
  </si>
  <si>
    <t>Túi xách, balo</t>
  </si>
  <si>
    <t xml:space="preserve">  (Coal N.E.S)</t>
  </si>
  <si>
    <t xml:space="preserve">  (Telephone Sets)</t>
  </si>
  <si>
    <t>Nhập khẩu của Nhật Bản tháng 01/2020</t>
  </si>
  <si>
    <t>Xuất khẩu của Nhật Bản tháng 01/2020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</si>
</sst>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"/>
  </numFmts>
  <fonts count="17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2"/>
      <color rgb="FF000000"/>
      <name val="Times New Roman"/>
      <family val="1"/>
      <charset val="163"/>
    </font>
    <font>
      <b/>
      <i/>
      <sz val="12"/>
      <color rgb="FF000000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i/>
      <sz val="12"/>
      <color rgb="FF000000"/>
      <name val="Times New Roman"/>
      <family val="1"/>
      <charset val="163"/>
    </font>
    <font>
      <sz val="16"/>
      <color theme="1"/>
      <name val="Arial"/>
      <family val="2"/>
      <charset val="163"/>
      <scheme val="minor"/>
    </font>
    <font>
      <i/>
      <sz val="16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  <font>
      <sz val="11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5">
    <xf numFmtId="0" fontId="0" fillId="0" borderId="0"/>
    <xf numFmtId="0" fontId="2" fillId="0" borderId="0"/>
    <xf numFmtId="9" fontId="2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0" fontId="4" fillId="0" borderId="0" xfId="4" applyFont="1" applyAlignment="1">
      <alignment horizontal="center" vertical="center"/>
    </xf>
    <xf numFmtId="0" fontId="4" fillId="0" borderId="0" xfId="4" applyFont="1" applyAlignment="1">
      <alignment vertical="center"/>
    </xf>
    <xf numFmtId="0" fontId="5" fillId="0" borderId="0" xfId="4" applyFont="1"/>
    <xf numFmtId="0" fontId="6" fillId="0" borderId="2" xfId="4" applyFont="1" applyBorder="1" applyAlignment="1">
      <alignment vertical="center"/>
    </xf>
    <xf numFmtId="0" fontId="6" fillId="0" borderId="2" xfId="4" applyFont="1" applyBorder="1" applyAlignment="1">
      <alignment horizontal="center" vertical="center"/>
    </xf>
    <xf numFmtId="0" fontId="6" fillId="0" borderId="0" xfId="4" applyFont="1" applyAlignment="1">
      <alignment vertical="center"/>
    </xf>
    <xf numFmtId="0" fontId="6" fillId="2" borderId="2" xfId="4" applyFont="1" applyFill="1" applyBorder="1" applyAlignment="1">
      <alignment horizontal="center" vertical="center" wrapText="1"/>
    </xf>
    <xf numFmtId="0" fontId="7" fillId="2" borderId="2" xfId="4" applyFont="1" applyFill="1" applyBorder="1" applyAlignment="1">
      <alignment horizontal="center" vertical="center" wrapText="1"/>
    </xf>
    <xf numFmtId="0" fontId="6" fillId="3" borderId="2" xfId="4" applyFont="1" applyFill="1" applyBorder="1" applyAlignment="1">
      <alignment horizontal="center" vertical="center" wrapText="1"/>
    </xf>
    <xf numFmtId="3" fontId="6" fillId="3" borderId="2" xfId="4" applyNumberFormat="1" applyFont="1" applyFill="1" applyBorder="1" applyAlignment="1">
      <alignment horizontal="right" wrapText="1"/>
    </xf>
    <xf numFmtId="0" fontId="7" fillId="3" borderId="2" xfId="4" applyFont="1" applyFill="1" applyBorder="1" applyAlignment="1">
      <alignment horizontal="right" wrapText="1"/>
    </xf>
    <xf numFmtId="0" fontId="6" fillId="0" borderId="0" xfId="4" applyFont="1"/>
    <xf numFmtId="0" fontId="5" fillId="3" borderId="2" xfId="4" applyFont="1" applyFill="1" applyBorder="1" applyAlignment="1">
      <alignment horizontal="left" wrapText="1"/>
    </xf>
    <xf numFmtId="3" fontId="5" fillId="3" borderId="2" xfId="4" applyNumberFormat="1" applyFont="1" applyFill="1" applyBorder="1" applyAlignment="1">
      <alignment horizontal="right" wrapText="1"/>
    </xf>
    <xf numFmtId="0" fontId="8" fillId="3" borderId="2" xfId="4" applyFont="1" applyFill="1" applyBorder="1" applyAlignment="1">
      <alignment horizontal="right" wrapText="1"/>
    </xf>
    <xf numFmtId="0" fontId="5" fillId="3" borderId="2" xfId="4" applyFont="1" applyFill="1" applyBorder="1" applyAlignment="1">
      <alignment horizontal="left" wrapText="1" indent="2"/>
    </xf>
    <xf numFmtId="0" fontId="5" fillId="3" borderId="2" xfId="4" applyFont="1" applyFill="1" applyBorder="1" applyAlignment="1">
      <alignment horizontal="right" wrapText="1"/>
    </xf>
    <xf numFmtId="0" fontId="5" fillId="3" borderId="2" xfId="4" applyFont="1" applyFill="1" applyBorder="1" applyAlignment="1">
      <alignment horizontal="left" wrapText="1" indent="3"/>
    </xf>
    <xf numFmtId="0" fontId="5" fillId="0" borderId="0" xfId="4" applyFont="1" applyAlignment="1"/>
    <xf numFmtId="0" fontId="8" fillId="0" borderId="0" xfId="4" applyFont="1"/>
    <xf numFmtId="3" fontId="4" fillId="0" borderId="0" xfId="4" applyNumberFormat="1" applyFont="1" applyAlignment="1">
      <alignment horizontal="center" vertical="center"/>
    </xf>
    <xf numFmtId="3" fontId="4" fillId="0" borderId="0" xfId="4" applyNumberFormat="1" applyFont="1" applyAlignment="1">
      <alignment vertical="center"/>
    </xf>
    <xf numFmtId="3" fontId="5" fillId="0" borderId="0" xfId="4" applyNumberFormat="1" applyFont="1" applyBorder="1" applyAlignment="1">
      <alignment horizontal="right" wrapText="1"/>
    </xf>
    <xf numFmtId="3" fontId="5" fillId="0" borderId="0" xfId="4" applyNumberFormat="1" applyFont="1"/>
    <xf numFmtId="3" fontId="6" fillId="0" borderId="2" xfId="4" applyNumberFormat="1" applyFont="1" applyBorder="1" applyAlignment="1">
      <alignment vertical="center"/>
    </xf>
    <xf numFmtId="3" fontId="6" fillId="0" borderId="2" xfId="4" applyNumberFormat="1" applyFont="1" applyBorder="1" applyAlignment="1">
      <alignment horizontal="center" vertical="center"/>
    </xf>
    <xf numFmtId="3" fontId="6" fillId="0" borderId="0" xfId="4" applyNumberFormat="1" applyFont="1" applyAlignment="1">
      <alignment vertical="center"/>
    </xf>
    <xf numFmtId="3" fontId="6" fillId="2" borderId="2" xfId="4" applyNumberFormat="1" applyFont="1" applyFill="1" applyBorder="1" applyAlignment="1">
      <alignment horizontal="center" vertical="center" wrapText="1"/>
    </xf>
    <xf numFmtId="165" fontId="6" fillId="2" borderId="2" xfId="4" applyNumberFormat="1" applyFont="1" applyFill="1" applyBorder="1" applyAlignment="1">
      <alignment horizontal="center" vertical="center" wrapText="1"/>
    </xf>
    <xf numFmtId="165" fontId="7" fillId="2" borderId="2" xfId="4" applyNumberFormat="1" applyFont="1" applyFill="1" applyBorder="1" applyAlignment="1">
      <alignment horizontal="center" vertical="center" wrapText="1"/>
    </xf>
    <xf numFmtId="3" fontId="9" fillId="3" borderId="3" xfId="4" applyNumberFormat="1" applyFont="1" applyFill="1" applyBorder="1" applyAlignment="1">
      <alignment horizontal="center" wrapText="1"/>
    </xf>
    <xf numFmtId="3" fontId="9" fillId="3" borderId="3" xfId="4" applyNumberFormat="1" applyFont="1" applyFill="1" applyBorder="1" applyAlignment="1">
      <alignment horizontal="right" wrapText="1"/>
    </xf>
    <xf numFmtId="165" fontId="10" fillId="3" borderId="3" xfId="4" applyNumberFormat="1" applyFont="1" applyFill="1" applyBorder="1" applyAlignment="1">
      <alignment horizontal="right" wrapText="1"/>
    </xf>
    <xf numFmtId="3" fontId="3" fillId="0" borderId="0" xfId="4" applyNumberFormat="1" applyFont="1"/>
    <xf numFmtId="3" fontId="11" fillId="3" borderId="3" xfId="4" applyNumberFormat="1" applyFont="1" applyFill="1" applyBorder="1" applyAlignment="1">
      <alignment horizontal="left" wrapText="1"/>
    </xf>
    <xf numFmtId="3" fontId="11" fillId="3" borderId="3" xfId="4" applyNumberFormat="1" applyFont="1" applyFill="1" applyBorder="1" applyAlignment="1">
      <alignment horizontal="right" wrapText="1"/>
    </xf>
    <xf numFmtId="165" fontId="11" fillId="3" borderId="3" xfId="4" applyNumberFormat="1" applyFont="1" applyFill="1" applyBorder="1" applyAlignment="1">
      <alignment horizontal="right" wrapText="1"/>
    </xf>
    <xf numFmtId="165" fontId="12" fillId="3" borderId="3" xfId="4" applyNumberFormat="1" applyFont="1" applyFill="1" applyBorder="1" applyAlignment="1">
      <alignment horizontal="right" wrapText="1"/>
    </xf>
    <xf numFmtId="3" fontId="1" fillId="0" borderId="0" xfId="4" applyNumberFormat="1" applyFont="1"/>
    <xf numFmtId="3" fontId="11" fillId="3" borderId="3" xfId="4" applyNumberFormat="1" applyFont="1" applyFill="1" applyBorder="1" applyAlignment="1">
      <alignment horizontal="left" wrapText="1" indent="2"/>
    </xf>
    <xf numFmtId="3" fontId="11" fillId="3" borderId="3" xfId="4" applyNumberFormat="1" applyFont="1" applyFill="1" applyBorder="1" applyAlignment="1">
      <alignment horizontal="left" wrapText="1" indent="3"/>
    </xf>
    <xf numFmtId="3" fontId="13" fillId="0" borderId="0" xfId="4" applyNumberFormat="1" applyFont="1"/>
    <xf numFmtId="165" fontId="13" fillId="0" borderId="0" xfId="4" applyNumberFormat="1" applyFont="1"/>
    <xf numFmtId="165" fontId="14" fillId="0" borderId="0" xfId="4" applyNumberFormat="1" applyFont="1"/>
    <xf numFmtId="165" fontId="1" fillId="0" borderId="0" xfId="4" applyNumberFormat="1" applyFont="1"/>
    <xf numFmtId="165" fontId="15" fillId="0" borderId="0" xfId="4" applyNumberFormat="1" applyFont="1"/>
    <xf numFmtId="164" fontId="5" fillId="3" borderId="2" xfId="3" applyNumberFormat="1" applyFont="1" applyFill="1" applyBorder="1" applyAlignment="1">
      <alignment horizontal="right" wrapText="1"/>
    </xf>
    <xf numFmtId="9" fontId="6" fillId="3" borderId="2" xfId="3" applyNumberFormat="1" applyFont="1" applyFill="1" applyBorder="1" applyAlignment="1">
      <alignment horizontal="right" wrapText="1"/>
    </xf>
    <xf numFmtId="0" fontId="5" fillId="3" borderId="2" xfId="4" quotePrefix="1" applyFont="1" applyFill="1" applyBorder="1" applyAlignment="1">
      <alignment horizontal="right" wrapText="1"/>
    </xf>
    <xf numFmtId="0" fontId="5" fillId="0" borderId="0" xfId="4" applyFont="1" applyAlignment="1">
      <alignment horizontal="right"/>
    </xf>
    <xf numFmtId="0" fontId="5" fillId="0" borderId="1" xfId="4" applyFont="1" applyBorder="1" applyAlignment="1">
      <alignment horizontal="right" wrapText="1"/>
    </xf>
    <xf numFmtId="164" fontId="11" fillId="3" borderId="3" xfId="3" applyNumberFormat="1" applyFont="1" applyFill="1" applyBorder="1" applyAlignment="1">
      <alignment horizontal="right" wrapText="1"/>
    </xf>
    <xf numFmtId="9" fontId="9" fillId="3" borderId="3" xfId="3" applyFont="1" applyFill="1" applyBorder="1" applyAlignment="1">
      <alignment horizontal="right" wrapText="1"/>
    </xf>
    <xf numFmtId="165" fontId="11" fillId="3" borderId="3" xfId="4" quotePrefix="1" applyNumberFormat="1" applyFont="1" applyFill="1" applyBorder="1" applyAlignment="1">
      <alignment horizontal="right" wrapText="1"/>
    </xf>
  </cellXfs>
  <cellStyles count="5">
    <cellStyle name="Normal" xfId="0" builtinId="0"/>
    <cellStyle name="Normal 2" xfId="1"/>
    <cellStyle name="Normal 3" xfId="4"/>
    <cellStyle name="Percent" xfId="3" builtinId="5"/>
    <cellStyle name="Percent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7"/>
  <sheetViews>
    <sheetView topLeftCell="A37" workbookViewId="0">
      <selection activeCell="H12" sqref="H12"/>
    </sheetView>
  </sheetViews>
  <sheetFormatPr defaultRowHeight="15.75"/>
  <cols>
    <col min="1" max="1" width="35" style="3" bestFit="1" customWidth="1"/>
    <col min="2" max="2" width="8.875" style="3" bestFit="1" customWidth="1"/>
    <col min="3" max="3" width="8.375" style="3" bestFit="1" customWidth="1"/>
    <col min="4" max="4" width="8.375" style="20" bestFit="1" customWidth="1"/>
    <col min="5" max="5" width="9.875" style="3" bestFit="1" customWidth="1"/>
    <col min="6" max="6" width="7.25" style="3" customWidth="1"/>
    <col min="7" max="7" width="8.375" style="20" bestFit="1" customWidth="1"/>
    <col min="8" max="8" width="8.875" style="3" bestFit="1" customWidth="1"/>
    <col min="9" max="9" width="6.875" style="3" customWidth="1"/>
    <col min="10" max="10" width="8.375" style="20" bestFit="1" customWidth="1"/>
    <col min="11" max="11" width="9.875" style="3" bestFit="1" customWidth="1"/>
    <col min="12" max="12" width="6.625" style="3" customWidth="1"/>
    <col min="13" max="13" width="5.75" style="20" bestFit="1" customWidth="1"/>
    <col min="14" max="14" width="8.875" style="3" bestFit="1" customWidth="1"/>
    <col min="15" max="15" width="6" style="3" bestFit="1" customWidth="1"/>
    <col min="16" max="16" width="8.375" style="20" bestFit="1" customWidth="1"/>
    <col min="17" max="17" width="9.375" style="3" customWidth="1"/>
    <col min="18" max="18" width="6.625" style="3" customWidth="1"/>
    <col min="19" max="19" width="8.375" style="20" bestFit="1" customWidth="1"/>
    <col min="20" max="20" width="10.625" style="3" customWidth="1"/>
    <col min="21" max="21" width="7.5" style="3" customWidth="1"/>
    <col min="22" max="22" width="8.5" style="20" customWidth="1"/>
    <col min="23" max="16384" width="9" style="3"/>
  </cols>
  <sheetData>
    <row r="1" spans="1:22" s="2" customFormat="1" ht="36" customHeight="1">
      <c r="A1" s="1" t="s">
        <v>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2">
      <c r="A2" s="51" t="s">
        <v>0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V2" s="3"/>
    </row>
    <row r="3" spans="1:22" s="6" customFormat="1" ht="32.25" customHeight="1">
      <c r="A3" s="4"/>
      <c r="B3" s="5" t="s">
        <v>1</v>
      </c>
      <c r="C3" s="5"/>
      <c r="D3" s="5"/>
      <c r="E3" s="5" t="s">
        <v>2</v>
      </c>
      <c r="F3" s="5"/>
      <c r="G3" s="5"/>
      <c r="H3" s="5" t="s">
        <v>3</v>
      </c>
      <c r="I3" s="5"/>
      <c r="J3" s="5"/>
      <c r="K3" s="5" t="s">
        <v>4</v>
      </c>
      <c r="L3" s="5"/>
      <c r="M3" s="5"/>
      <c r="N3" s="5" t="s">
        <v>5</v>
      </c>
      <c r="O3" s="5"/>
      <c r="P3" s="5"/>
      <c r="Q3" s="5" t="s">
        <v>6</v>
      </c>
      <c r="R3" s="5"/>
      <c r="S3" s="5"/>
    </row>
    <row r="4" spans="1:22" ht="47.25">
      <c r="A4" s="7"/>
      <c r="B4" s="7" t="s">
        <v>7</v>
      </c>
      <c r="C4" s="7" t="s">
        <v>8</v>
      </c>
      <c r="D4" s="8" t="s">
        <v>9</v>
      </c>
      <c r="E4" s="7" t="s">
        <v>7</v>
      </c>
      <c r="F4" s="7" t="s">
        <v>8</v>
      </c>
      <c r="G4" s="8" t="s">
        <v>9</v>
      </c>
      <c r="H4" s="7" t="s">
        <v>7</v>
      </c>
      <c r="I4" s="7" t="s">
        <v>8</v>
      </c>
      <c r="J4" s="8" t="s">
        <v>9</v>
      </c>
      <c r="K4" s="7" t="s">
        <v>7</v>
      </c>
      <c r="L4" s="7" t="s">
        <v>8</v>
      </c>
      <c r="M4" s="8" t="s">
        <v>9</v>
      </c>
      <c r="N4" s="7" t="s">
        <v>7</v>
      </c>
      <c r="O4" s="7" t="s">
        <v>8</v>
      </c>
      <c r="P4" s="8" t="s">
        <v>9</v>
      </c>
      <c r="Q4" s="7" t="s">
        <v>7</v>
      </c>
      <c r="R4" s="7" t="s">
        <v>8</v>
      </c>
      <c r="S4" s="8" t="s">
        <v>9</v>
      </c>
      <c r="V4" s="3"/>
    </row>
    <row r="5" spans="1:22" s="12" customFormat="1" ht="21" customHeight="1">
      <c r="A5" s="9" t="s">
        <v>10</v>
      </c>
      <c r="B5" s="10">
        <v>5431202</v>
      </c>
      <c r="C5" s="48">
        <v>1</v>
      </c>
      <c r="D5" s="11">
        <v>-2.6</v>
      </c>
      <c r="E5" s="10">
        <v>1052006</v>
      </c>
      <c r="F5" s="48">
        <v>1</v>
      </c>
      <c r="G5" s="11">
        <v>-7.7</v>
      </c>
      <c r="H5" s="10">
        <v>686317</v>
      </c>
      <c r="I5" s="48">
        <v>1</v>
      </c>
      <c r="J5" s="11">
        <v>-1.8</v>
      </c>
      <c r="K5" s="10">
        <v>896636</v>
      </c>
      <c r="L5" s="48">
        <v>1</v>
      </c>
      <c r="M5" s="11">
        <v>-6.4</v>
      </c>
      <c r="N5" s="10">
        <v>371679</v>
      </c>
      <c r="O5" s="48">
        <v>1</v>
      </c>
      <c r="P5" s="11">
        <v>-12.2</v>
      </c>
      <c r="Q5" s="10">
        <v>835968</v>
      </c>
      <c r="R5" s="48">
        <v>1</v>
      </c>
      <c r="S5" s="11">
        <v>-2.5</v>
      </c>
    </row>
    <row r="6" spans="1:22" ht="21" customHeight="1">
      <c r="A6" s="13" t="s">
        <v>11</v>
      </c>
      <c r="B6" s="14">
        <v>46385</v>
      </c>
      <c r="C6" s="47">
        <v>8.5404667327784907E-3</v>
      </c>
      <c r="D6" s="15">
        <v>-5.5</v>
      </c>
      <c r="E6" s="14">
        <v>7385</v>
      </c>
      <c r="F6" s="47">
        <v>7.0199219396087096E-3</v>
      </c>
      <c r="G6" s="15">
        <v>-9.8000000000000007</v>
      </c>
      <c r="H6" s="14">
        <v>2676</v>
      </c>
      <c r="I6" s="47">
        <v>3.8990728774021335E-3</v>
      </c>
      <c r="J6" s="15">
        <v>26.1</v>
      </c>
      <c r="K6" s="14">
        <v>4402</v>
      </c>
      <c r="L6" s="47">
        <v>4.9094615875338483E-3</v>
      </c>
      <c r="M6" s="15">
        <v>0.4</v>
      </c>
      <c r="N6" s="14">
        <v>2599</v>
      </c>
      <c r="O6" s="47">
        <v>6.9925930709025799E-3</v>
      </c>
      <c r="P6" s="15">
        <v>-38</v>
      </c>
      <c r="Q6" s="14">
        <v>8109</v>
      </c>
      <c r="R6" s="47">
        <v>9.7001320624712905E-3</v>
      </c>
      <c r="S6" s="15">
        <v>12</v>
      </c>
      <c r="V6" s="3"/>
    </row>
    <row r="7" spans="1:22" ht="21" customHeight="1">
      <c r="A7" s="13" t="s">
        <v>12</v>
      </c>
      <c r="B7" s="14">
        <v>77865</v>
      </c>
      <c r="C7" s="47">
        <v>1.4336605414418392E-2</v>
      </c>
      <c r="D7" s="15">
        <v>10.9</v>
      </c>
      <c r="E7" s="14">
        <v>8912</v>
      </c>
      <c r="F7" s="47">
        <v>8.4714345735670705E-3</v>
      </c>
      <c r="G7" s="15">
        <v>70.3</v>
      </c>
      <c r="H7" s="14">
        <v>5252</v>
      </c>
      <c r="I7" s="47">
        <v>7.6524404903273559E-3</v>
      </c>
      <c r="J7" s="15">
        <v>-16.100000000000001</v>
      </c>
      <c r="K7" s="14">
        <v>14502</v>
      </c>
      <c r="L7" s="47">
        <v>1.6173787356296199E-2</v>
      </c>
      <c r="M7" s="15">
        <v>-3.2</v>
      </c>
      <c r="N7" s="14">
        <v>14190</v>
      </c>
      <c r="O7" s="47">
        <v>3.8178105300541595E-2</v>
      </c>
      <c r="P7" s="15">
        <v>-33.799999999999997</v>
      </c>
      <c r="Q7" s="14">
        <v>21834</v>
      </c>
      <c r="R7" s="47">
        <v>2.6118224621038126E-2</v>
      </c>
      <c r="S7" s="15">
        <v>73.599999999999994</v>
      </c>
      <c r="V7" s="3"/>
    </row>
    <row r="8" spans="1:22" ht="21" customHeight="1">
      <c r="A8" s="13" t="s">
        <v>13</v>
      </c>
      <c r="B8" s="14">
        <v>120595</v>
      </c>
      <c r="C8" s="47">
        <v>2.2204108777394028E-2</v>
      </c>
      <c r="D8" s="15">
        <v>-5.0999999999999996</v>
      </c>
      <c r="E8" s="14">
        <v>2681</v>
      </c>
      <c r="F8" s="47">
        <v>2.548464552483541E-3</v>
      </c>
      <c r="G8" s="15">
        <v>-9.8000000000000007</v>
      </c>
      <c r="H8" s="14">
        <v>501</v>
      </c>
      <c r="I8" s="47">
        <v>7.2998337502932316E-4</v>
      </c>
      <c r="J8" s="15">
        <v>-92.1</v>
      </c>
      <c r="K8" s="14">
        <v>6100</v>
      </c>
      <c r="L8" s="47">
        <v>6.8032066524208266E-3</v>
      </c>
      <c r="M8" s="15">
        <v>-30.5</v>
      </c>
      <c r="N8" s="14">
        <v>29101</v>
      </c>
      <c r="O8" s="47">
        <v>7.8296056543415149E-2</v>
      </c>
      <c r="P8" s="15">
        <v>10.8</v>
      </c>
      <c r="Q8" s="14">
        <v>31501</v>
      </c>
      <c r="R8" s="47">
        <v>3.7682064385239626E-2</v>
      </c>
      <c r="S8" s="15">
        <v>59.3</v>
      </c>
      <c r="V8" s="3"/>
    </row>
    <row r="9" spans="1:22" ht="21" customHeight="1">
      <c r="A9" s="13" t="s">
        <v>14</v>
      </c>
      <c r="B9" s="14">
        <v>638009</v>
      </c>
      <c r="C9" s="47">
        <v>0.11747104968660713</v>
      </c>
      <c r="D9" s="15">
        <v>-4.5</v>
      </c>
      <c r="E9" s="14">
        <v>85907</v>
      </c>
      <c r="F9" s="47">
        <v>8.166018064535753E-2</v>
      </c>
      <c r="G9" s="15">
        <v>-6.8</v>
      </c>
      <c r="H9" s="14">
        <v>79317</v>
      </c>
      <c r="I9" s="47">
        <v>0.11556904462515136</v>
      </c>
      <c r="J9" s="15">
        <v>15.3</v>
      </c>
      <c r="K9" s="14">
        <v>164896</v>
      </c>
      <c r="L9" s="47">
        <v>0.18390517445206306</v>
      </c>
      <c r="M9" s="15">
        <v>-8.9</v>
      </c>
      <c r="N9" s="14">
        <v>87232</v>
      </c>
      <c r="O9" s="47">
        <v>0.23469714457905883</v>
      </c>
      <c r="P9" s="15">
        <v>-19.3</v>
      </c>
      <c r="Q9" s="14">
        <v>83167</v>
      </c>
      <c r="R9" s="47">
        <v>9.9485865487674172E-2</v>
      </c>
      <c r="S9" s="15">
        <v>0.4</v>
      </c>
      <c r="V9" s="3"/>
    </row>
    <row r="10" spans="1:22" ht="21" customHeight="1">
      <c r="A10" s="16" t="s">
        <v>15</v>
      </c>
      <c r="B10" s="14">
        <v>150294</v>
      </c>
      <c r="C10" s="47">
        <v>2.7672327414815359E-2</v>
      </c>
      <c r="D10" s="15">
        <v>-12.2</v>
      </c>
      <c r="E10" s="14">
        <v>11525</v>
      </c>
      <c r="F10" s="47">
        <v>1.0955260711440809E-2</v>
      </c>
      <c r="G10" s="15">
        <v>-26.4</v>
      </c>
      <c r="H10" s="14">
        <v>29803</v>
      </c>
      <c r="I10" s="47">
        <v>4.3424539972053727E-2</v>
      </c>
      <c r="J10" s="15">
        <v>20.399999999999999</v>
      </c>
      <c r="K10" s="14">
        <v>52043</v>
      </c>
      <c r="L10" s="47">
        <v>5.8042505542940499E-2</v>
      </c>
      <c r="M10" s="15">
        <v>-26.3</v>
      </c>
      <c r="N10" s="14">
        <v>18396</v>
      </c>
      <c r="O10" s="47">
        <v>4.9494321713091136E-2</v>
      </c>
      <c r="P10" s="15">
        <v>-18.899999999999999</v>
      </c>
      <c r="Q10" s="14">
        <v>12077</v>
      </c>
      <c r="R10" s="47">
        <v>1.444672523350176E-2</v>
      </c>
      <c r="S10" s="15">
        <v>5.2</v>
      </c>
      <c r="V10" s="3"/>
    </row>
    <row r="11" spans="1:22" ht="21" customHeight="1">
      <c r="A11" s="16" t="s">
        <v>16</v>
      </c>
      <c r="B11" s="14">
        <v>68680</v>
      </c>
      <c r="C11" s="47">
        <v>1.2645451227923396E-2</v>
      </c>
      <c r="D11" s="15">
        <v>12</v>
      </c>
      <c r="E11" s="14">
        <v>28756</v>
      </c>
      <c r="F11" s="47">
        <v>2.7334444860580599E-2</v>
      </c>
      <c r="G11" s="15">
        <v>2.9</v>
      </c>
      <c r="H11" s="14">
        <v>12975</v>
      </c>
      <c r="I11" s="47">
        <v>1.8905258065879178E-2</v>
      </c>
      <c r="J11" s="15">
        <v>63.5</v>
      </c>
      <c r="K11" s="14">
        <v>7505</v>
      </c>
      <c r="L11" s="47">
        <v>8.3701747420357863E-3</v>
      </c>
      <c r="M11" s="15">
        <v>-14</v>
      </c>
      <c r="N11" s="14">
        <v>2434</v>
      </c>
      <c r="O11" s="47">
        <v>6.5486616139195384E-3</v>
      </c>
      <c r="P11" s="15">
        <v>-23.8</v>
      </c>
      <c r="Q11" s="14">
        <v>2438</v>
      </c>
      <c r="R11" s="47">
        <v>2.9163795743377737E-3</v>
      </c>
      <c r="S11" s="15">
        <v>-0.1</v>
      </c>
      <c r="V11" s="3"/>
    </row>
    <row r="12" spans="1:22" ht="21" customHeight="1">
      <c r="A12" s="16" t="s">
        <v>17</v>
      </c>
      <c r="B12" s="14">
        <v>172361</v>
      </c>
      <c r="C12" s="47">
        <v>3.1735332252418529E-2</v>
      </c>
      <c r="D12" s="15">
        <v>2.6</v>
      </c>
      <c r="E12" s="14">
        <v>14274</v>
      </c>
      <c r="F12" s="47">
        <v>1.3568363678534152E-2</v>
      </c>
      <c r="G12" s="15">
        <v>-8.1999999999999993</v>
      </c>
      <c r="H12" s="14">
        <v>13914</v>
      </c>
      <c r="I12" s="47">
        <v>2.0273430499317371E-2</v>
      </c>
      <c r="J12" s="15">
        <v>4.8</v>
      </c>
      <c r="K12" s="14">
        <v>54596</v>
      </c>
      <c r="L12" s="47">
        <v>6.0889814818945481E-2</v>
      </c>
      <c r="M12" s="15">
        <v>13.9</v>
      </c>
      <c r="N12" s="14">
        <v>21389</v>
      </c>
      <c r="O12" s="47">
        <v>5.7546969293395644E-2</v>
      </c>
      <c r="P12" s="15">
        <v>-9.4</v>
      </c>
      <c r="Q12" s="14">
        <v>28225</v>
      </c>
      <c r="R12" s="47">
        <v>3.3763254095850556E-2</v>
      </c>
      <c r="S12" s="15">
        <v>-4.3</v>
      </c>
      <c r="V12" s="3"/>
    </row>
    <row r="13" spans="1:22" ht="21" customHeight="1">
      <c r="A13" s="13" t="s">
        <v>18</v>
      </c>
      <c r="B13" s="14">
        <v>596464</v>
      </c>
      <c r="C13" s="47">
        <v>0.10982173007006552</v>
      </c>
      <c r="D13" s="15">
        <v>-1.9</v>
      </c>
      <c r="E13" s="14">
        <v>68907</v>
      </c>
      <c r="F13" s="47">
        <v>6.5500576992906887E-2</v>
      </c>
      <c r="G13" s="15">
        <v>-4.9000000000000004</v>
      </c>
      <c r="H13" s="14">
        <v>36341</v>
      </c>
      <c r="I13" s="47">
        <v>5.2950750163554161E-2</v>
      </c>
      <c r="J13" s="15">
        <v>-11.9</v>
      </c>
      <c r="K13" s="14">
        <v>102320</v>
      </c>
      <c r="L13" s="47">
        <v>0.11411542699601622</v>
      </c>
      <c r="M13" s="15">
        <v>-8.4</v>
      </c>
      <c r="N13" s="14">
        <v>60899</v>
      </c>
      <c r="O13" s="47">
        <v>0.16384837453824402</v>
      </c>
      <c r="P13" s="15">
        <v>-0.5</v>
      </c>
      <c r="Q13" s="14">
        <v>148008</v>
      </c>
      <c r="R13" s="47">
        <v>0.17704983922829581</v>
      </c>
      <c r="S13" s="15">
        <v>-6.3</v>
      </c>
      <c r="V13" s="3"/>
    </row>
    <row r="14" spans="1:22" ht="21" customHeight="1">
      <c r="A14" s="16" t="s">
        <v>19</v>
      </c>
      <c r="B14" s="14">
        <v>227737</v>
      </c>
      <c r="C14" s="47">
        <v>4.1931233638520533E-2</v>
      </c>
      <c r="D14" s="15">
        <v>-4</v>
      </c>
      <c r="E14" s="14">
        <v>11627</v>
      </c>
      <c r="F14" s="47">
        <v>1.1052218333355512E-2</v>
      </c>
      <c r="G14" s="15">
        <v>-34.700000000000003</v>
      </c>
      <c r="H14" s="14">
        <v>3715</v>
      </c>
      <c r="I14" s="47">
        <v>5.4129505753172371E-3</v>
      </c>
      <c r="J14" s="15">
        <v>-43.4</v>
      </c>
      <c r="K14" s="14">
        <v>35110</v>
      </c>
      <c r="L14" s="47">
        <v>3.9157473043687739E-2</v>
      </c>
      <c r="M14" s="15">
        <v>-0.9</v>
      </c>
      <c r="N14" s="14">
        <v>30616</v>
      </c>
      <c r="O14" s="47">
        <v>8.2372154466623076E-2</v>
      </c>
      <c r="P14" s="15">
        <v>-8</v>
      </c>
      <c r="Q14" s="14">
        <v>65884</v>
      </c>
      <c r="R14" s="47">
        <v>7.8811629153269031E-2</v>
      </c>
      <c r="S14" s="15">
        <v>-12.8</v>
      </c>
      <c r="V14" s="3"/>
    </row>
    <row r="15" spans="1:22" ht="21" customHeight="1">
      <c r="A15" s="16" t="s">
        <v>20</v>
      </c>
      <c r="B15" s="14">
        <v>111232</v>
      </c>
      <c r="C15" s="47">
        <v>2.0480180998607676E-2</v>
      </c>
      <c r="D15" s="15">
        <v>14.1</v>
      </c>
      <c r="E15" s="14">
        <v>8713</v>
      </c>
      <c r="F15" s="47">
        <v>8.2822721543413247E-3</v>
      </c>
      <c r="G15" s="15">
        <v>20.399999999999999</v>
      </c>
      <c r="H15" s="14">
        <v>5390</v>
      </c>
      <c r="I15" s="47">
        <v>7.853513755305493E-3</v>
      </c>
      <c r="J15" s="15">
        <v>21.2</v>
      </c>
      <c r="K15" s="14">
        <v>23766</v>
      </c>
      <c r="L15" s="47">
        <v>2.6505739229743173E-2</v>
      </c>
      <c r="M15" s="15">
        <v>-9.6999999999999993</v>
      </c>
      <c r="N15" s="14">
        <v>12226</v>
      </c>
      <c r="O15" s="47">
        <v>3.2893975715604054E-2</v>
      </c>
      <c r="P15" s="15">
        <v>37.4</v>
      </c>
      <c r="Q15" s="14">
        <v>29732</v>
      </c>
      <c r="R15" s="47">
        <v>3.5565954677691011E-2</v>
      </c>
      <c r="S15" s="15">
        <v>13.5</v>
      </c>
      <c r="V15" s="3"/>
    </row>
    <row r="16" spans="1:22" ht="21" customHeight="1">
      <c r="A16" s="16" t="s">
        <v>21</v>
      </c>
      <c r="B16" s="14">
        <v>82946</v>
      </c>
      <c r="C16" s="47">
        <v>1.5272125765162113E-2</v>
      </c>
      <c r="D16" s="15">
        <v>-3.2</v>
      </c>
      <c r="E16" s="14">
        <v>19709</v>
      </c>
      <c r="F16" s="47">
        <v>1.87346840227147E-2</v>
      </c>
      <c r="G16" s="15">
        <v>19.7</v>
      </c>
      <c r="H16" s="14">
        <v>8308</v>
      </c>
      <c r="I16" s="47">
        <v>1.2105193372741751E-2</v>
      </c>
      <c r="J16" s="15">
        <v>-11.8</v>
      </c>
      <c r="K16" s="14">
        <v>14937</v>
      </c>
      <c r="L16" s="47">
        <v>1.6658934060198343E-2</v>
      </c>
      <c r="M16" s="15">
        <v>-15.8</v>
      </c>
      <c r="N16" s="14">
        <v>5167</v>
      </c>
      <c r="O16" s="47">
        <v>1.3901780837765922E-2</v>
      </c>
      <c r="P16" s="15">
        <v>-14.2</v>
      </c>
      <c r="Q16" s="14">
        <v>17807</v>
      </c>
      <c r="R16" s="47">
        <v>2.1301054585821468E-2</v>
      </c>
      <c r="S16" s="15">
        <v>-6</v>
      </c>
      <c r="V16" s="3"/>
    </row>
    <row r="17" spans="1:22" ht="21" customHeight="1">
      <c r="A17" s="16" t="s">
        <v>22</v>
      </c>
      <c r="B17" s="14">
        <v>43281</v>
      </c>
      <c r="C17" s="47">
        <v>7.9689542020348354E-3</v>
      </c>
      <c r="D17" s="15">
        <v>-2.2999999999999998</v>
      </c>
      <c r="E17" s="14">
        <v>3748</v>
      </c>
      <c r="F17" s="47">
        <v>3.5627173229050026E-3</v>
      </c>
      <c r="G17" s="15">
        <v>-10.8</v>
      </c>
      <c r="H17" s="14">
        <v>4814</v>
      </c>
      <c r="I17" s="47">
        <v>7.0142514319184871E-3</v>
      </c>
      <c r="J17" s="15">
        <v>6.7</v>
      </c>
      <c r="K17" s="14">
        <v>10213</v>
      </c>
      <c r="L17" s="47">
        <v>1.1390352383799001E-2</v>
      </c>
      <c r="M17" s="15">
        <v>-15.7</v>
      </c>
      <c r="N17" s="14">
        <v>2731</v>
      </c>
      <c r="O17" s="47">
        <v>7.3477382364890136E-3</v>
      </c>
      <c r="P17" s="15">
        <v>4.9000000000000004</v>
      </c>
      <c r="Q17" s="14">
        <v>11404</v>
      </c>
      <c r="R17" s="47">
        <v>1.3641670494564386E-2</v>
      </c>
      <c r="S17" s="15">
        <v>-5.9</v>
      </c>
      <c r="V17" s="3"/>
    </row>
    <row r="18" spans="1:22" ht="21" customHeight="1">
      <c r="A18" s="16" t="s">
        <v>23</v>
      </c>
      <c r="B18" s="14">
        <v>54411</v>
      </c>
      <c r="C18" s="47">
        <v>1.0018224326769654E-2</v>
      </c>
      <c r="D18" s="15">
        <v>-12.2</v>
      </c>
      <c r="E18" s="14">
        <v>8894</v>
      </c>
      <c r="F18" s="47">
        <v>8.4543244049938883E-3</v>
      </c>
      <c r="G18" s="15">
        <v>-12.3</v>
      </c>
      <c r="H18" s="14">
        <v>6149</v>
      </c>
      <c r="I18" s="47">
        <v>8.9594167126852454E-3</v>
      </c>
      <c r="J18" s="15">
        <v>-15.4</v>
      </c>
      <c r="K18" s="14">
        <v>11103</v>
      </c>
      <c r="L18" s="47">
        <v>1.2382951387184989E-2</v>
      </c>
      <c r="M18" s="15">
        <v>-14.9</v>
      </c>
      <c r="N18" s="14">
        <v>6075</v>
      </c>
      <c r="O18" s="47">
        <v>1.6344749098011993E-2</v>
      </c>
      <c r="P18" s="15">
        <v>-9.9</v>
      </c>
      <c r="Q18" s="14">
        <v>8594</v>
      </c>
      <c r="R18" s="47">
        <v>1.0280297810442506E-2</v>
      </c>
      <c r="S18" s="15">
        <v>-4.5</v>
      </c>
      <c r="V18" s="3"/>
    </row>
    <row r="19" spans="1:22" ht="21" customHeight="1">
      <c r="A19" s="16" t="s">
        <v>24</v>
      </c>
      <c r="B19" s="14">
        <v>56187</v>
      </c>
      <c r="C19" s="47">
        <v>1.034522376446319E-2</v>
      </c>
      <c r="D19" s="15">
        <v>-4.5999999999999996</v>
      </c>
      <c r="E19" s="14">
        <v>14064</v>
      </c>
      <c r="F19" s="47">
        <v>1.336874504518035E-2</v>
      </c>
      <c r="G19" s="15">
        <v>0.2</v>
      </c>
      <c r="H19" s="14">
        <v>6765</v>
      </c>
      <c r="I19" s="47">
        <v>9.856961141863017E-3</v>
      </c>
      <c r="J19" s="15">
        <v>-13</v>
      </c>
      <c r="K19" s="14">
        <v>3478</v>
      </c>
      <c r="L19" s="47">
        <v>3.8789430716589563E-3</v>
      </c>
      <c r="M19" s="15">
        <v>-12.1</v>
      </c>
      <c r="N19" s="14">
        <v>1554</v>
      </c>
      <c r="O19" s="47">
        <v>4.1810271766766485E-3</v>
      </c>
      <c r="P19" s="15">
        <v>49.1</v>
      </c>
      <c r="Q19" s="14">
        <v>7515</v>
      </c>
      <c r="R19" s="47">
        <v>8.9895785484611843E-3</v>
      </c>
      <c r="S19" s="15">
        <v>-5.5</v>
      </c>
      <c r="V19" s="3"/>
    </row>
    <row r="20" spans="1:22" ht="21" customHeight="1">
      <c r="A20" s="16" t="s">
        <v>25</v>
      </c>
      <c r="B20" s="14">
        <v>19347</v>
      </c>
      <c r="C20" s="47">
        <v>3.5621948879824392E-3</v>
      </c>
      <c r="D20" s="15">
        <v>-8.4</v>
      </c>
      <c r="E20" s="14">
        <v>2077</v>
      </c>
      <c r="F20" s="47">
        <v>1.9743233403611768E-3</v>
      </c>
      <c r="G20" s="15">
        <v>-14.7</v>
      </c>
      <c r="H20" s="14">
        <v>1157</v>
      </c>
      <c r="I20" s="47">
        <v>1.6858099099978582E-3</v>
      </c>
      <c r="J20" s="15">
        <v>-5.7</v>
      </c>
      <c r="K20" s="14">
        <v>3449</v>
      </c>
      <c r="L20" s="47">
        <v>3.8465999580654803E-3</v>
      </c>
      <c r="M20" s="15">
        <v>22.6</v>
      </c>
      <c r="N20" s="14">
        <v>2493</v>
      </c>
      <c r="O20" s="47">
        <v>6.707400740961959E-3</v>
      </c>
      <c r="P20" s="15">
        <v>-4.7</v>
      </c>
      <c r="Q20" s="14">
        <v>6353</v>
      </c>
      <c r="R20" s="47">
        <v>7.5995731894043794E-3</v>
      </c>
      <c r="S20" s="15">
        <v>-14.5</v>
      </c>
      <c r="V20" s="3"/>
    </row>
    <row r="21" spans="1:22" ht="21" customHeight="1">
      <c r="A21" s="13" t="s">
        <v>26</v>
      </c>
      <c r="B21" s="14">
        <v>962263</v>
      </c>
      <c r="C21" s="47">
        <v>0.17717311932054819</v>
      </c>
      <c r="D21" s="15">
        <v>-9.5</v>
      </c>
      <c r="E21" s="14">
        <v>234166</v>
      </c>
      <c r="F21" s="47">
        <v>0.22258998522822113</v>
      </c>
      <c r="G21" s="15">
        <v>-9</v>
      </c>
      <c r="H21" s="14">
        <v>137249</v>
      </c>
      <c r="I21" s="47">
        <v>0.19997901844191532</v>
      </c>
      <c r="J21" s="15">
        <v>-16.100000000000001</v>
      </c>
      <c r="K21" s="14">
        <v>193660</v>
      </c>
      <c r="L21" s="47">
        <v>0.21598508201767497</v>
      </c>
      <c r="M21" s="15">
        <v>-3.5</v>
      </c>
      <c r="N21" s="14">
        <v>65986</v>
      </c>
      <c r="O21" s="47">
        <v>0.17753491588171513</v>
      </c>
      <c r="P21" s="15">
        <v>-15.6</v>
      </c>
      <c r="Q21" s="14">
        <v>139413</v>
      </c>
      <c r="R21" s="47">
        <v>0.16676834519981626</v>
      </c>
      <c r="S21" s="15">
        <v>-7</v>
      </c>
      <c r="V21" s="3"/>
    </row>
    <row r="22" spans="1:22" ht="21" customHeight="1">
      <c r="A22" s="16" t="s">
        <v>27</v>
      </c>
      <c r="B22" s="14">
        <v>187310</v>
      </c>
      <c r="C22" s="47">
        <v>3.448776164097745E-2</v>
      </c>
      <c r="D22" s="15">
        <v>-6.2</v>
      </c>
      <c r="E22" s="14">
        <v>63008</v>
      </c>
      <c r="F22" s="47">
        <v>5.989319452550651E-2</v>
      </c>
      <c r="G22" s="15">
        <v>-2.7</v>
      </c>
      <c r="H22" s="14">
        <v>25705</v>
      </c>
      <c r="I22" s="47">
        <v>3.7453538233789926E-2</v>
      </c>
      <c r="J22" s="15">
        <v>-20.2</v>
      </c>
      <c r="K22" s="14">
        <v>31260</v>
      </c>
      <c r="L22" s="47">
        <v>3.4863645894209018E-2</v>
      </c>
      <c r="M22" s="15">
        <v>4.8</v>
      </c>
      <c r="N22" s="14">
        <v>5489</v>
      </c>
      <c r="O22" s="47">
        <v>1.4768119802302524E-2</v>
      </c>
      <c r="P22" s="15">
        <v>-12.9</v>
      </c>
      <c r="Q22" s="14">
        <v>28860</v>
      </c>
      <c r="R22" s="47">
        <v>3.4522852549379882E-2</v>
      </c>
      <c r="S22" s="15">
        <v>-1.4</v>
      </c>
      <c r="V22" s="3"/>
    </row>
    <row r="23" spans="1:22" ht="21" customHeight="1">
      <c r="A23" s="16" t="s">
        <v>28</v>
      </c>
      <c r="B23" s="14">
        <v>26722</v>
      </c>
      <c r="C23" s="47">
        <v>4.9200895124136427E-3</v>
      </c>
      <c r="D23" s="15">
        <v>4.5999999999999996</v>
      </c>
      <c r="E23" s="14">
        <v>10061</v>
      </c>
      <c r="F23" s="47">
        <v>9.5636336674885889E-3</v>
      </c>
      <c r="G23" s="15">
        <v>27.5</v>
      </c>
      <c r="H23" s="14">
        <v>10092</v>
      </c>
      <c r="I23" s="47">
        <v>1.4704575291009839E-2</v>
      </c>
      <c r="J23" s="15">
        <v>-3.5</v>
      </c>
      <c r="K23" s="14">
        <v>1445</v>
      </c>
      <c r="L23" s="47">
        <v>1.6115792807783762E-3</v>
      </c>
      <c r="M23" s="15">
        <v>-15.2</v>
      </c>
      <c r="N23" s="14">
        <v>603</v>
      </c>
      <c r="O23" s="47">
        <v>1.6223676882471164E-3</v>
      </c>
      <c r="P23" s="15">
        <v>-23.3</v>
      </c>
      <c r="Q23" s="14">
        <v>1457</v>
      </c>
      <c r="R23" s="47">
        <v>1.7428896799877506E-3</v>
      </c>
      <c r="S23" s="15">
        <v>-2.7</v>
      </c>
      <c r="V23" s="3"/>
    </row>
    <row r="24" spans="1:22" ht="21" customHeight="1">
      <c r="A24" s="16" t="s">
        <v>29</v>
      </c>
      <c r="B24" s="14">
        <v>73218</v>
      </c>
      <c r="C24" s="47">
        <v>1.3480993710047979E-2</v>
      </c>
      <c r="D24" s="15">
        <v>3.6</v>
      </c>
      <c r="E24" s="14">
        <v>19077</v>
      </c>
      <c r="F24" s="47">
        <v>1.8133926992811827E-2</v>
      </c>
      <c r="G24" s="15">
        <v>2.2000000000000002</v>
      </c>
      <c r="H24" s="14">
        <v>17613</v>
      </c>
      <c r="I24" s="47">
        <v>2.5663068232318301E-2</v>
      </c>
      <c r="J24" s="15">
        <v>4.8</v>
      </c>
      <c r="K24" s="14">
        <v>10026</v>
      </c>
      <c r="L24" s="47">
        <v>1.1181795065110033E-2</v>
      </c>
      <c r="M24" s="15">
        <v>-19.5</v>
      </c>
      <c r="N24" s="14">
        <v>1345</v>
      </c>
      <c r="O24" s="47">
        <v>3.618713997831462E-3</v>
      </c>
      <c r="P24" s="15">
        <v>17.899999999999999</v>
      </c>
      <c r="Q24" s="14">
        <v>16306</v>
      </c>
      <c r="R24" s="47">
        <v>1.9505531312203339E-2</v>
      </c>
      <c r="S24" s="15">
        <v>22.5</v>
      </c>
      <c r="V24" s="3"/>
    </row>
    <row r="25" spans="1:22" ht="21" customHeight="1">
      <c r="A25" s="16" t="s">
        <v>30</v>
      </c>
      <c r="B25" s="14">
        <v>156277</v>
      </c>
      <c r="C25" s="47">
        <v>2.8773925182675953E-2</v>
      </c>
      <c r="D25" s="15">
        <v>-4.8</v>
      </c>
      <c r="E25" s="14">
        <v>24998</v>
      </c>
      <c r="F25" s="47">
        <v>2.3762221888468316E-2</v>
      </c>
      <c r="G25" s="15">
        <v>-9.8000000000000007</v>
      </c>
      <c r="H25" s="14">
        <v>5657</v>
      </c>
      <c r="I25" s="47">
        <v>8.2425468114588445E-3</v>
      </c>
      <c r="J25" s="15">
        <v>21.8</v>
      </c>
      <c r="K25" s="14">
        <v>54028</v>
      </c>
      <c r="L25" s="47">
        <v>6.0256335904424987E-2</v>
      </c>
      <c r="M25" s="15">
        <v>2.7</v>
      </c>
      <c r="N25" s="14">
        <v>25583</v>
      </c>
      <c r="O25" s="47">
        <v>6.8830899781800958E-2</v>
      </c>
      <c r="P25" s="15">
        <v>-22.2</v>
      </c>
      <c r="Q25" s="14">
        <v>6756</v>
      </c>
      <c r="R25" s="47">
        <v>8.0816490583371613E-3</v>
      </c>
      <c r="S25" s="15">
        <v>-4.5999999999999996</v>
      </c>
      <c r="V25" s="3"/>
    </row>
    <row r="26" spans="1:22" ht="21" customHeight="1">
      <c r="A26" s="16" t="s">
        <v>31</v>
      </c>
      <c r="B26" s="14">
        <v>54997</v>
      </c>
      <c r="C26" s="47">
        <v>1.012611941150412E-2</v>
      </c>
      <c r="D26" s="15">
        <v>-24</v>
      </c>
      <c r="E26" s="14">
        <v>11893</v>
      </c>
      <c r="F26" s="47">
        <v>1.1305068602270329E-2</v>
      </c>
      <c r="G26" s="15">
        <v>-34.5</v>
      </c>
      <c r="H26" s="14">
        <v>6953</v>
      </c>
      <c r="I26" s="47">
        <v>1.0130887039079609E-2</v>
      </c>
      <c r="J26" s="15">
        <v>-45</v>
      </c>
      <c r="K26" s="14">
        <v>10534</v>
      </c>
      <c r="L26" s="47">
        <v>1.1748357192885407E-2</v>
      </c>
      <c r="M26" s="15">
        <v>-17.3</v>
      </c>
      <c r="N26" s="14">
        <v>3788</v>
      </c>
      <c r="O26" s="47">
        <v>1.0191590054859166E-2</v>
      </c>
      <c r="P26" s="15">
        <v>-19.600000000000001</v>
      </c>
      <c r="Q26" s="14">
        <v>10505</v>
      </c>
      <c r="R26" s="47">
        <v>1.2566270479252795E-2</v>
      </c>
      <c r="S26" s="15">
        <v>12.9</v>
      </c>
      <c r="V26" s="3"/>
    </row>
    <row r="27" spans="1:22" ht="21" customHeight="1">
      <c r="A27" s="16" t="s">
        <v>32</v>
      </c>
      <c r="B27" s="14">
        <v>87104</v>
      </c>
      <c r="C27" s="47">
        <v>1.6037702151383799E-2</v>
      </c>
      <c r="D27" s="15">
        <v>1.2</v>
      </c>
      <c r="E27" s="14">
        <v>17215</v>
      </c>
      <c r="F27" s="47">
        <v>1.6363975110408116E-2</v>
      </c>
      <c r="G27" s="15">
        <v>-4.7</v>
      </c>
      <c r="H27" s="14">
        <v>14253</v>
      </c>
      <c r="I27" s="47">
        <v>2.0767371345894098E-2</v>
      </c>
      <c r="J27" s="15">
        <v>-7.3</v>
      </c>
      <c r="K27" s="14">
        <v>18265</v>
      </c>
      <c r="L27" s="47">
        <v>2.037058516499449E-2</v>
      </c>
      <c r="M27" s="15">
        <v>16.5</v>
      </c>
      <c r="N27" s="14">
        <v>6444</v>
      </c>
      <c r="O27" s="47">
        <v>1.7337541265446798E-2</v>
      </c>
      <c r="P27" s="15">
        <v>7.6</v>
      </c>
      <c r="Q27" s="14">
        <v>13156</v>
      </c>
      <c r="R27" s="47">
        <v>1.5737444495483081E-2</v>
      </c>
      <c r="S27" s="15">
        <v>-2.9</v>
      </c>
      <c r="V27" s="3"/>
    </row>
    <row r="28" spans="1:22" ht="21" customHeight="1">
      <c r="A28" s="16" t="s">
        <v>33</v>
      </c>
      <c r="B28" s="14">
        <v>64891</v>
      </c>
      <c r="C28" s="47">
        <v>1.194781560324952E-2</v>
      </c>
      <c r="D28" s="15">
        <v>-27.2</v>
      </c>
      <c r="E28" s="14">
        <v>26443</v>
      </c>
      <c r="F28" s="47">
        <v>2.5135788198926621E-2</v>
      </c>
      <c r="G28" s="15">
        <v>-19.5</v>
      </c>
      <c r="H28" s="14">
        <v>13792</v>
      </c>
      <c r="I28" s="47">
        <v>2.0095670076655539E-2</v>
      </c>
      <c r="J28" s="15">
        <v>-30.1</v>
      </c>
      <c r="K28" s="14">
        <v>1819</v>
      </c>
      <c r="L28" s="47">
        <v>2.0286939181563086E-3</v>
      </c>
      <c r="M28" s="15">
        <v>-44.9</v>
      </c>
      <c r="N28" s="14">
        <v>1222</v>
      </c>
      <c r="O28" s="47">
        <v>3.2877832753531945E-3</v>
      </c>
      <c r="P28" s="15">
        <v>-18.3</v>
      </c>
      <c r="Q28" s="14">
        <v>5806</v>
      </c>
      <c r="R28" s="47">
        <v>6.9452419231358139E-3</v>
      </c>
      <c r="S28" s="15">
        <v>-29.3</v>
      </c>
      <c r="V28" s="3"/>
    </row>
    <row r="29" spans="1:22" ht="21" customHeight="1">
      <c r="A29" s="16" t="s">
        <v>34</v>
      </c>
      <c r="B29" s="14">
        <v>38261</v>
      </c>
      <c r="C29" s="47">
        <v>7.044665250896579E-3</v>
      </c>
      <c r="D29" s="15">
        <v>-23.5</v>
      </c>
      <c r="E29" s="14">
        <v>8957</v>
      </c>
      <c r="F29" s="47">
        <v>8.5142099950000286E-3</v>
      </c>
      <c r="G29" s="15">
        <v>-17.600000000000001</v>
      </c>
      <c r="H29" s="14">
        <v>4496</v>
      </c>
      <c r="I29" s="47">
        <v>6.5509086908819101E-3</v>
      </c>
      <c r="J29" s="15">
        <v>-29.1</v>
      </c>
      <c r="K29" s="14">
        <v>5445</v>
      </c>
      <c r="L29" s="47">
        <v>6.0726983971199017E-3</v>
      </c>
      <c r="M29" s="15">
        <v>-8.3000000000000007</v>
      </c>
      <c r="N29" s="14">
        <v>1769</v>
      </c>
      <c r="O29" s="47">
        <v>4.7594833175939452E-3</v>
      </c>
      <c r="P29" s="15">
        <v>-21.2</v>
      </c>
      <c r="Q29" s="14">
        <v>8469</v>
      </c>
      <c r="R29" s="47">
        <v>1.0130770555810749E-2</v>
      </c>
      <c r="S29" s="15">
        <v>-35.1</v>
      </c>
      <c r="V29" s="3"/>
    </row>
    <row r="30" spans="1:22" ht="21" customHeight="1">
      <c r="A30" s="16" t="s">
        <v>35</v>
      </c>
      <c r="B30" s="14">
        <v>25681</v>
      </c>
      <c r="C30" s="47">
        <v>4.7284192339007089E-3</v>
      </c>
      <c r="D30" s="15">
        <v>-12.6</v>
      </c>
      <c r="E30" s="14">
        <v>6396</v>
      </c>
      <c r="F30" s="47">
        <v>6.0798132330043744E-3</v>
      </c>
      <c r="G30" s="15">
        <v>5.8</v>
      </c>
      <c r="H30" s="14">
        <v>4804</v>
      </c>
      <c r="I30" s="47">
        <v>6.9996809054707959E-3</v>
      </c>
      <c r="J30" s="15">
        <v>-21.3</v>
      </c>
      <c r="K30" s="14">
        <v>2866</v>
      </c>
      <c r="L30" s="47">
        <v>3.1963918468587028E-3</v>
      </c>
      <c r="M30" s="15">
        <v>-13.3</v>
      </c>
      <c r="N30" s="14">
        <v>1741</v>
      </c>
      <c r="O30" s="47">
        <v>4.6841494945907627E-3</v>
      </c>
      <c r="P30" s="15">
        <v>-32.700000000000003</v>
      </c>
      <c r="Q30" s="14">
        <v>3092</v>
      </c>
      <c r="R30" s="47">
        <v>3.6987061705711223E-3</v>
      </c>
      <c r="S30" s="15">
        <v>-34.200000000000003</v>
      </c>
      <c r="V30" s="3"/>
    </row>
    <row r="31" spans="1:22" ht="21" customHeight="1">
      <c r="A31" s="16" t="s">
        <v>36</v>
      </c>
      <c r="B31" s="14">
        <v>14208</v>
      </c>
      <c r="C31" s="47">
        <v>2.6159955015482759E-3</v>
      </c>
      <c r="D31" s="15">
        <v>4.3</v>
      </c>
      <c r="E31" s="14">
        <v>1158</v>
      </c>
      <c r="F31" s="47">
        <v>1.1007541782081091E-3</v>
      </c>
      <c r="G31" s="15">
        <v>86.4</v>
      </c>
      <c r="H31" s="14">
        <v>1119</v>
      </c>
      <c r="I31" s="47">
        <v>1.6304419094966319E-3</v>
      </c>
      <c r="J31" s="15">
        <v>-5</v>
      </c>
      <c r="K31" s="17">
        <v>5669</v>
      </c>
      <c r="L31" s="47">
        <v>6.3225210676350271E-3</v>
      </c>
      <c r="M31" s="15">
        <v>5.4</v>
      </c>
      <c r="N31" s="14">
        <v>831</v>
      </c>
      <c r="O31" s="47">
        <v>2.2358002469873195E-3</v>
      </c>
      <c r="P31" s="15">
        <v>124.2</v>
      </c>
      <c r="Q31" s="14">
        <v>1270</v>
      </c>
      <c r="R31" s="47">
        <v>1.5191969070586435E-3</v>
      </c>
      <c r="S31" s="15">
        <v>-23.8</v>
      </c>
      <c r="V31" s="3"/>
    </row>
    <row r="32" spans="1:22" ht="21" customHeight="1">
      <c r="A32" s="16" t="s">
        <v>37</v>
      </c>
      <c r="B32" s="14">
        <v>30580</v>
      </c>
      <c r="C32" s="47">
        <v>5.6304295071330432E-3</v>
      </c>
      <c r="D32" s="15">
        <v>-14.5</v>
      </c>
      <c r="E32" s="14">
        <v>5509</v>
      </c>
      <c r="F32" s="47">
        <v>5.2366621483147437E-3</v>
      </c>
      <c r="G32" s="15">
        <v>-24.8</v>
      </c>
      <c r="H32" s="14">
        <v>4608</v>
      </c>
      <c r="I32" s="47">
        <v>6.7140985870960505E-3</v>
      </c>
      <c r="J32" s="15">
        <v>-28.7</v>
      </c>
      <c r="K32" s="14">
        <v>6454</v>
      </c>
      <c r="L32" s="47">
        <v>7.1980156942170513E-3</v>
      </c>
      <c r="M32" s="15">
        <v>9.1</v>
      </c>
      <c r="N32" s="14">
        <v>2007</v>
      </c>
      <c r="O32" s="47">
        <v>5.3998208131209998E-3</v>
      </c>
      <c r="P32" s="15">
        <v>-19</v>
      </c>
      <c r="Q32" s="14">
        <v>6095</v>
      </c>
      <c r="R32" s="47">
        <v>7.2909489358444343E-3</v>
      </c>
      <c r="S32" s="15">
        <v>-4.5999999999999996</v>
      </c>
      <c r="V32" s="3"/>
    </row>
    <row r="33" spans="1:22" ht="21" customHeight="1">
      <c r="A33" s="13" t="s">
        <v>38</v>
      </c>
      <c r="B33" s="14">
        <v>936883</v>
      </c>
      <c r="C33" s="47">
        <v>0.17250012059945477</v>
      </c>
      <c r="D33" s="15">
        <v>-1.1000000000000001</v>
      </c>
      <c r="E33" s="14">
        <v>146361</v>
      </c>
      <c r="F33" s="47">
        <v>0.13912563236331352</v>
      </c>
      <c r="G33" s="15">
        <v>-2.6</v>
      </c>
      <c r="H33" s="14">
        <v>109578</v>
      </c>
      <c r="I33" s="47">
        <v>0.15966091470850932</v>
      </c>
      <c r="J33" s="15">
        <v>-6.7</v>
      </c>
      <c r="K33" s="14">
        <v>194811</v>
      </c>
      <c r="L33" s="47">
        <v>0.21726876904340223</v>
      </c>
      <c r="M33" s="15">
        <v>-5.6</v>
      </c>
      <c r="N33" s="14">
        <v>62871</v>
      </c>
      <c r="O33" s="47">
        <v>0.16915402807261104</v>
      </c>
      <c r="P33" s="15">
        <v>3.4</v>
      </c>
      <c r="Q33" s="14">
        <v>176455</v>
      </c>
      <c r="R33" s="47">
        <v>0.21107865372837237</v>
      </c>
      <c r="S33" s="15">
        <v>-4.7</v>
      </c>
      <c r="V33" s="3"/>
    </row>
    <row r="34" spans="1:22" ht="21" customHeight="1">
      <c r="A34" s="16" t="s">
        <v>39</v>
      </c>
      <c r="B34" s="14">
        <v>302642</v>
      </c>
      <c r="C34" s="47">
        <v>5.5722839990116367E-2</v>
      </c>
      <c r="D34" s="15">
        <v>1.4</v>
      </c>
      <c r="E34" s="14">
        <v>14324</v>
      </c>
      <c r="F34" s="47">
        <v>1.3615891924570772E-2</v>
      </c>
      <c r="G34" s="15">
        <v>-7.8</v>
      </c>
      <c r="H34" s="14">
        <v>13463</v>
      </c>
      <c r="I34" s="47">
        <v>1.9616299756526501E-2</v>
      </c>
      <c r="J34" s="15">
        <v>-5.6</v>
      </c>
      <c r="K34" s="14">
        <v>73029</v>
      </c>
      <c r="L34" s="47">
        <v>8.144776698682632E-2</v>
      </c>
      <c r="M34" s="15">
        <v>-8.1999999999999993</v>
      </c>
      <c r="N34" s="14">
        <v>19860</v>
      </c>
      <c r="O34" s="47">
        <v>5.3433204458686122E-2</v>
      </c>
      <c r="P34" s="15">
        <v>19.399999999999999</v>
      </c>
      <c r="Q34" s="14">
        <v>72175</v>
      </c>
      <c r="R34" s="47">
        <v>8.6337036824376059E-2</v>
      </c>
      <c r="S34" s="15">
        <v>-2.6</v>
      </c>
      <c r="V34" s="3"/>
    </row>
    <row r="35" spans="1:22" ht="21" customHeight="1">
      <c r="A35" s="16" t="s">
        <v>40</v>
      </c>
      <c r="B35" s="14">
        <v>218451</v>
      </c>
      <c r="C35" s="47">
        <v>4.0221483200219767E-2</v>
      </c>
      <c r="D35" s="15">
        <v>4.3</v>
      </c>
      <c r="E35" s="14">
        <v>7326</v>
      </c>
      <c r="F35" s="47">
        <v>6.9638386092854988E-3</v>
      </c>
      <c r="G35" s="15">
        <v>-3.1</v>
      </c>
      <c r="H35" s="14">
        <v>5486</v>
      </c>
      <c r="I35" s="47">
        <v>7.9933908092033271E-3</v>
      </c>
      <c r="J35" s="15">
        <v>-19.899999999999999</v>
      </c>
      <c r="K35" s="14">
        <v>54283</v>
      </c>
      <c r="L35" s="47">
        <v>6.0540732248091755E-2</v>
      </c>
      <c r="M35" s="15">
        <v>-10</v>
      </c>
      <c r="N35" s="14">
        <v>16239</v>
      </c>
      <c r="O35" s="47">
        <v>4.3690926848167368E-2</v>
      </c>
      <c r="P35" s="15">
        <v>27.7</v>
      </c>
      <c r="Q35" s="14">
        <v>46107</v>
      </c>
      <c r="R35" s="47">
        <v>5.5154025034451076E-2</v>
      </c>
      <c r="S35" s="15">
        <v>6.2</v>
      </c>
      <c r="V35" s="3"/>
    </row>
    <row r="36" spans="1:22" ht="21" customHeight="1">
      <c r="A36" s="16" t="s">
        <v>41</v>
      </c>
      <c r="B36" s="14">
        <v>30483</v>
      </c>
      <c r="C36" s="47">
        <v>5.6125697405473044E-3</v>
      </c>
      <c r="D36" s="15">
        <v>-5.5</v>
      </c>
      <c r="E36" s="14">
        <v>11163</v>
      </c>
      <c r="F36" s="47">
        <v>1.0611156210135683E-2</v>
      </c>
      <c r="G36" s="15">
        <v>9.5</v>
      </c>
      <c r="H36" s="14">
        <v>4897</v>
      </c>
      <c r="I36" s="47">
        <v>7.1351868014343225E-3</v>
      </c>
      <c r="J36" s="15">
        <v>-19</v>
      </c>
      <c r="K36" s="14">
        <v>5934</v>
      </c>
      <c r="L36" s="47">
        <v>6.6180702090926531E-3</v>
      </c>
      <c r="M36" s="15">
        <v>8</v>
      </c>
      <c r="N36" s="14">
        <v>660</v>
      </c>
      <c r="O36" s="47">
        <v>1.7757258279321672E-3</v>
      </c>
      <c r="P36" s="15">
        <v>-56.8</v>
      </c>
      <c r="Q36" s="14">
        <v>2383</v>
      </c>
      <c r="R36" s="47">
        <v>2.8505875822998007E-3</v>
      </c>
      <c r="S36" s="15">
        <v>-34.700000000000003</v>
      </c>
      <c r="V36" s="3"/>
    </row>
    <row r="37" spans="1:22" ht="21" customHeight="1">
      <c r="A37" s="16" t="s">
        <v>42</v>
      </c>
      <c r="B37" s="14">
        <v>20916</v>
      </c>
      <c r="C37" s="47">
        <v>3.8510812155393963E-3</v>
      </c>
      <c r="D37" s="15">
        <v>-2.5</v>
      </c>
      <c r="E37" s="14">
        <v>6695</v>
      </c>
      <c r="F37" s="47">
        <v>6.3640321443033596E-3</v>
      </c>
      <c r="G37" s="15">
        <v>8.5</v>
      </c>
      <c r="H37" s="14">
        <v>3373</v>
      </c>
      <c r="I37" s="47">
        <v>4.9146385708062016E-3</v>
      </c>
      <c r="J37" s="15">
        <v>-19.7</v>
      </c>
      <c r="K37" s="14">
        <v>5141</v>
      </c>
      <c r="L37" s="47">
        <v>5.7336533442779456E-3</v>
      </c>
      <c r="M37" s="15">
        <v>39.9</v>
      </c>
      <c r="N37" s="14">
        <v>524</v>
      </c>
      <c r="O37" s="47">
        <v>1.4098186876309933E-3</v>
      </c>
      <c r="P37" s="15">
        <v>-60.1</v>
      </c>
      <c r="Q37" s="14">
        <v>1478</v>
      </c>
      <c r="R37" s="47">
        <v>1.7680102587658859E-3</v>
      </c>
      <c r="S37" s="15">
        <v>-38.1</v>
      </c>
      <c r="V37" s="3"/>
    </row>
    <row r="38" spans="1:22" ht="21" customHeight="1">
      <c r="A38" s="16" t="s">
        <v>43</v>
      </c>
      <c r="B38" s="14">
        <v>6520</v>
      </c>
      <c r="C38" s="47">
        <v>1.2004709086496875E-3</v>
      </c>
      <c r="D38" s="15">
        <v>-18.2</v>
      </c>
      <c r="E38" s="14">
        <v>3289</v>
      </c>
      <c r="F38" s="47">
        <v>3.1264080242888351E-3</v>
      </c>
      <c r="G38" s="15">
        <v>3.4</v>
      </c>
      <c r="H38" s="14">
        <v>1289</v>
      </c>
      <c r="I38" s="47">
        <v>1.8781408591073804E-3</v>
      </c>
      <c r="J38" s="15">
        <v>-15.4</v>
      </c>
      <c r="K38" s="17">
        <v>522</v>
      </c>
      <c r="L38" s="47">
        <v>5.8217604468256906E-4</v>
      </c>
      <c r="M38" s="15">
        <v>-67.5</v>
      </c>
      <c r="N38" s="14">
        <v>105</v>
      </c>
      <c r="O38" s="47">
        <v>2.8250183626193573E-4</v>
      </c>
      <c r="P38" s="15">
        <v>-30.6</v>
      </c>
      <c r="Q38" s="14">
        <v>216</v>
      </c>
      <c r="R38" s="47">
        <v>2.5838309600367479E-4</v>
      </c>
      <c r="S38" s="15">
        <v>-58</v>
      </c>
      <c r="V38" s="3"/>
    </row>
    <row r="39" spans="1:22" ht="21" customHeight="1">
      <c r="A39" s="16" t="s">
        <v>44</v>
      </c>
      <c r="B39" s="14">
        <v>12630</v>
      </c>
      <c r="C39" s="47">
        <v>2.3254520822462506E-3</v>
      </c>
      <c r="D39" s="15">
        <v>-14.7</v>
      </c>
      <c r="E39" s="14">
        <v>1905</v>
      </c>
      <c r="F39" s="47">
        <v>1.8108261739952054E-3</v>
      </c>
      <c r="G39" s="15">
        <v>-26.5</v>
      </c>
      <c r="H39" s="14">
        <v>961</v>
      </c>
      <c r="I39" s="47">
        <v>1.4002275916231129E-3</v>
      </c>
      <c r="J39" s="15">
        <v>-1.6</v>
      </c>
      <c r="K39" s="14">
        <v>3376</v>
      </c>
      <c r="L39" s="47">
        <v>3.7651845341922473E-3</v>
      </c>
      <c r="M39" s="15">
        <v>-23.9</v>
      </c>
      <c r="N39" s="14">
        <v>169</v>
      </c>
      <c r="O39" s="47">
        <v>4.5469343169778222E-4</v>
      </c>
      <c r="P39" s="15">
        <v>-58.3</v>
      </c>
      <c r="Q39" s="14">
        <v>3446</v>
      </c>
      <c r="R39" s="47">
        <v>4.1221673556882561E-3</v>
      </c>
      <c r="S39" s="15">
        <v>-0.6</v>
      </c>
      <c r="V39" s="3"/>
    </row>
    <row r="40" spans="1:22" ht="21" customHeight="1">
      <c r="A40" s="16" t="s">
        <v>45</v>
      </c>
      <c r="B40" s="14">
        <v>67539</v>
      </c>
      <c r="C40" s="47">
        <v>1.2435368818909699E-2</v>
      </c>
      <c r="D40" s="15">
        <v>7.5</v>
      </c>
      <c r="E40" s="14">
        <v>14402</v>
      </c>
      <c r="F40" s="47">
        <v>1.3690035988387899E-2</v>
      </c>
      <c r="G40" s="15">
        <v>1.4</v>
      </c>
      <c r="H40" s="14">
        <v>11567</v>
      </c>
      <c r="I40" s="47">
        <v>1.6853727942044275E-2</v>
      </c>
      <c r="J40" s="15">
        <v>0.3</v>
      </c>
      <c r="K40" s="14">
        <v>13389</v>
      </c>
      <c r="L40" s="47">
        <v>1.4932480962174172E-2</v>
      </c>
      <c r="M40" s="15">
        <v>31.8</v>
      </c>
      <c r="N40" s="14">
        <v>4429</v>
      </c>
      <c r="O40" s="47">
        <v>1.1916196502896317E-2</v>
      </c>
      <c r="P40" s="15">
        <v>29</v>
      </c>
      <c r="Q40" s="14">
        <v>7800</v>
      </c>
      <c r="R40" s="47">
        <v>9.33050068902159E-3</v>
      </c>
      <c r="S40" s="15">
        <v>-21.8</v>
      </c>
      <c r="V40" s="3"/>
    </row>
    <row r="41" spans="1:22" ht="21" customHeight="1">
      <c r="A41" s="16" t="s">
        <v>46</v>
      </c>
      <c r="B41" s="14">
        <v>29267</v>
      </c>
      <c r="C41" s="47">
        <v>5.3886782336580374E-3</v>
      </c>
      <c r="D41" s="15">
        <v>-18.8</v>
      </c>
      <c r="E41" s="14">
        <v>6744</v>
      </c>
      <c r="F41" s="47">
        <v>6.4106098254192462E-3</v>
      </c>
      <c r="G41" s="15">
        <v>-20.5</v>
      </c>
      <c r="H41" s="14">
        <v>5795</v>
      </c>
      <c r="I41" s="47">
        <v>8.4436200764369824E-3</v>
      </c>
      <c r="J41" s="15">
        <v>3.1</v>
      </c>
      <c r="K41" s="14">
        <v>4235</v>
      </c>
      <c r="L41" s="47">
        <v>4.7232098644265901E-3</v>
      </c>
      <c r="M41" s="15">
        <v>-55.4</v>
      </c>
      <c r="N41" s="14">
        <v>1079</v>
      </c>
      <c r="O41" s="47">
        <v>2.9030426793012249E-3</v>
      </c>
      <c r="P41" s="15">
        <v>-33.6</v>
      </c>
      <c r="Q41" s="14">
        <v>6057</v>
      </c>
      <c r="R41" s="47">
        <v>7.2454926504363802E-3</v>
      </c>
      <c r="S41" s="15">
        <v>-8.8000000000000007</v>
      </c>
      <c r="V41" s="3"/>
    </row>
    <row r="42" spans="1:22" ht="21" customHeight="1">
      <c r="A42" s="16" t="s">
        <v>47</v>
      </c>
      <c r="B42" s="14">
        <v>113564</v>
      </c>
      <c r="C42" s="47">
        <v>2.0909551881885445E-2</v>
      </c>
      <c r="D42" s="15">
        <v>0.4</v>
      </c>
      <c r="E42" s="14">
        <v>23445</v>
      </c>
      <c r="F42" s="47">
        <v>2.2285994566570912E-2</v>
      </c>
      <c r="G42" s="15">
        <v>-1.7</v>
      </c>
      <c r="H42" s="14">
        <v>23701</v>
      </c>
      <c r="I42" s="47">
        <v>3.4533604733672632E-2</v>
      </c>
      <c r="J42" s="15">
        <v>0.8</v>
      </c>
      <c r="K42" s="14">
        <v>21387</v>
      </c>
      <c r="L42" s="47">
        <v>2.3852488635299051E-2</v>
      </c>
      <c r="M42" s="15">
        <v>11.6</v>
      </c>
      <c r="N42" s="14">
        <v>10934</v>
      </c>
      <c r="O42" s="47">
        <v>2.9417857882742905E-2</v>
      </c>
      <c r="P42" s="15">
        <v>5.2</v>
      </c>
      <c r="Q42" s="14">
        <v>16100</v>
      </c>
      <c r="R42" s="47">
        <v>1.9259110396570203E-2</v>
      </c>
      <c r="S42" s="15">
        <v>-2.4</v>
      </c>
      <c r="V42" s="3"/>
    </row>
    <row r="43" spans="1:22" ht="21" customHeight="1">
      <c r="A43" s="16" t="s">
        <v>48</v>
      </c>
      <c r="B43" s="14">
        <v>124597</v>
      </c>
      <c r="C43" s="47">
        <v>2.2940962240034526E-2</v>
      </c>
      <c r="D43" s="15">
        <v>-1.1000000000000001</v>
      </c>
      <c r="E43" s="14">
        <v>14889</v>
      </c>
      <c r="F43" s="47">
        <v>1.4152961104784574E-2</v>
      </c>
      <c r="G43" s="15">
        <v>-5</v>
      </c>
      <c r="H43" s="14">
        <v>10198</v>
      </c>
      <c r="I43" s="47">
        <v>1.4859022871355364E-2</v>
      </c>
      <c r="J43" s="15">
        <v>-13.4</v>
      </c>
      <c r="K43" s="14">
        <v>31557</v>
      </c>
      <c r="L43" s="47">
        <v>3.5194883988597381E-2</v>
      </c>
      <c r="M43" s="15">
        <v>1.2</v>
      </c>
      <c r="N43" s="14">
        <v>10788</v>
      </c>
      <c r="O43" s="47">
        <v>2.9025045805654879E-2</v>
      </c>
      <c r="P43" s="15">
        <v>2.1</v>
      </c>
      <c r="Q43" s="14">
        <v>29264</v>
      </c>
      <c r="R43" s="47">
        <v>3.5006124636349716E-2</v>
      </c>
      <c r="S43" s="15">
        <v>-1.7</v>
      </c>
      <c r="V43" s="3"/>
    </row>
    <row r="44" spans="1:22" ht="21" customHeight="1">
      <c r="A44" s="16" t="s">
        <v>49</v>
      </c>
      <c r="B44" s="14">
        <v>39067</v>
      </c>
      <c r="C44" s="47">
        <v>7.1930670227327211E-3</v>
      </c>
      <c r="D44" s="15">
        <v>-9.4</v>
      </c>
      <c r="E44" s="14">
        <v>15861</v>
      </c>
      <c r="F44" s="47">
        <v>1.5076910207736457E-2</v>
      </c>
      <c r="G44" s="15">
        <v>-11.8</v>
      </c>
      <c r="H44" s="14">
        <v>7242</v>
      </c>
      <c r="I44" s="47">
        <v>1.0551975253417882E-2</v>
      </c>
      <c r="J44" s="15">
        <v>-19.899999999999999</v>
      </c>
      <c r="K44" s="14">
        <v>3962</v>
      </c>
      <c r="L44" s="47">
        <v>4.4187384847362808E-3</v>
      </c>
      <c r="M44" s="15">
        <v>-41.9</v>
      </c>
      <c r="N44" s="14">
        <v>1705</v>
      </c>
      <c r="O44" s="47">
        <v>4.5872917221580984E-3</v>
      </c>
      <c r="P44" s="15">
        <v>6.1</v>
      </c>
      <c r="Q44" s="14">
        <v>3032</v>
      </c>
      <c r="R44" s="47">
        <v>3.6269330883478795E-3</v>
      </c>
      <c r="S44" s="15">
        <v>46.5</v>
      </c>
      <c r="V44" s="3"/>
    </row>
    <row r="45" spans="1:22" ht="21" customHeight="1">
      <c r="A45" s="13" t="s">
        <v>50</v>
      </c>
      <c r="B45" s="14">
        <v>1328148</v>
      </c>
      <c r="C45" s="47">
        <v>0.24454034300326152</v>
      </c>
      <c r="D45" s="15">
        <v>-2.1</v>
      </c>
      <c r="E45" s="14">
        <v>382139</v>
      </c>
      <c r="F45" s="47">
        <v>0.36324792824375529</v>
      </c>
      <c r="G45" s="15">
        <v>-14.9</v>
      </c>
      <c r="H45" s="14">
        <v>179718</v>
      </c>
      <c r="I45" s="47">
        <v>0.26185858721261457</v>
      </c>
      <c r="J45" s="15">
        <v>-4.3</v>
      </c>
      <c r="K45" s="14">
        <v>102271</v>
      </c>
      <c r="L45" s="47">
        <v>0.11406077828684104</v>
      </c>
      <c r="M45" s="15">
        <v>5.8</v>
      </c>
      <c r="N45" s="14">
        <v>5376</v>
      </c>
      <c r="O45" s="47">
        <v>1.4464094016611109E-2</v>
      </c>
      <c r="P45" s="15">
        <v>-54.7</v>
      </c>
      <c r="Q45" s="14">
        <v>108554</v>
      </c>
      <c r="R45" s="47">
        <v>0.12985425279436533</v>
      </c>
      <c r="S45" s="15">
        <v>-9.6</v>
      </c>
      <c r="V45" s="3"/>
    </row>
    <row r="46" spans="1:22" ht="21" customHeight="1">
      <c r="A46" s="16" t="s">
        <v>51</v>
      </c>
      <c r="B46" s="14">
        <v>837973</v>
      </c>
      <c r="C46" s="47">
        <v>0.15428868232115101</v>
      </c>
      <c r="D46" s="15">
        <v>-4.7</v>
      </c>
      <c r="E46" s="14">
        <v>278505</v>
      </c>
      <c r="F46" s="47">
        <v>0.26473708324857465</v>
      </c>
      <c r="G46" s="15">
        <v>-18.5</v>
      </c>
      <c r="H46" s="14">
        <v>102807</v>
      </c>
      <c r="I46" s="47">
        <v>0.14979521125077772</v>
      </c>
      <c r="J46" s="15">
        <v>-15.8</v>
      </c>
      <c r="K46" s="14">
        <v>59140</v>
      </c>
      <c r="L46" s="47">
        <v>6.595764613510946E-2</v>
      </c>
      <c r="M46" s="15">
        <v>32</v>
      </c>
      <c r="N46" s="14">
        <v>588</v>
      </c>
      <c r="O46" s="47">
        <v>1.5820102830668399E-3</v>
      </c>
      <c r="P46" s="15">
        <v>-90.7</v>
      </c>
      <c r="Q46" s="14">
        <v>38503</v>
      </c>
      <c r="R46" s="47">
        <v>4.6057983080692082E-2</v>
      </c>
      <c r="S46" s="15">
        <v>0.2</v>
      </c>
      <c r="V46" s="3"/>
    </row>
    <row r="47" spans="1:22" ht="21" customHeight="1">
      <c r="A47" s="18" t="s">
        <v>52</v>
      </c>
      <c r="B47" s="14">
        <v>752803</v>
      </c>
      <c r="C47" s="47">
        <v>0.13860707077365195</v>
      </c>
      <c r="D47" s="15">
        <v>-4.8</v>
      </c>
      <c r="E47" s="14">
        <v>272781</v>
      </c>
      <c r="F47" s="47">
        <v>0.25929604964230241</v>
      </c>
      <c r="G47" s="15">
        <v>-18.399999999999999</v>
      </c>
      <c r="H47" s="14">
        <v>99697</v>
      </c>
      <c r="I47" s="47">
        <v>0.14526377752554578</v>
      </c>
      <c r="J47" s="15">
        <v>-15.7</v>
      </c>
      <c r="K47" s="14">
        <v>59101</v>
      </c>
      <c r="L47" s="47">
        <v>6.5914150223725126E-2</v>
      </c>
      <c r="M47" s="15">
        <v>33.200000000000003</v>
      </c>
      <c r="N47" s="14">
        <v>348</v>
      </c>
      <c r="O47" s="47">
        <v>9.3629180018241546E-4</v>
      </c>
      <c r="P47" s="15">
        <v>-94.1</v>
      </c>
      <c r="Q47" s="14">
        <v>20579</v>
      </c>
      <c r="R47" s="47">
        <v>2.4616970984535292E-2</v>
      </c>
      <c r="S47" s="15">
        <v>-3.9</v>
      </c>
      <c r="V47" s="3"/>
    </row>
    <row r="48" spans="1:22" ht="21" customHeight="1">
      <c r="A48" s="18" t="s">
        <v>53</v>
      </c>
      <c r="B48" s="14">
        <v>81431</v>
      </c>
      <c r="C48" s="47">
        <v>1.4993181988075567E-2</v>
      </c>
      <c r="D48" s="15">
        <v>-2.5</v>
      </c>
      <c r="E48" s="14">
        <v>5638</v>
      </c>
      <c r="F48" s="47">
        <v>5.3592850230892216E-3</v>
      </c>
      <c r="G48" s="15">
        <v>-22.9</v>
      </c>
      <c r="H48" s="14">
        <v>3111</v>
      </c>
      <c r="I48" s="47">
        <v>4.5328907778766957E-3</v>
      </c>
      <c r="J48" s="15">
        <v>-17.399999999999999</v>
      </c>
      <c r="K48" s="14">
        <v>38</v>
      </c>
      <c r="L48" s="47">
        <v>4.2380631605244489E-5</v>
      </c>
      <c r="M48" s="15">
        <v>-91.1</v>
      </c>
      <c r="N48" s="14">
        <v>240</v>
      </c>
      <c r="O48" s="47">
        <v>6.4571848288442449E-4</v>
      </c>
      <c r="P48" s="15">
        <v>-44.1</v>
      </c>
      <c r="Q48" s="14">
        <v>16632</v>
      </c>
      <c r="R48" s="47">
        <v>1.9895498392282957E-2</v>
      </c>
      <c r="S48" s="15">
        <v>9.3000000000000007</v>
      </c>
      <c r="V48" s="3"/>
    </row>
    <row r="49" spans="1:22" ht="21" customHeight="1">
      <c r="A49" s="16" t="s">
        <v>54</v>
      </c>
      <c r="B49" s="14">
        <v>256256</v>
      </c>
      <c r="C49" s="47">
        <v>4.7182189136032872E-2</v>
      </c>
      <c r="D49" s="15">
        <v>-4.2</v>
      </c>
      <c r="E49" s="14">
        <v>64342</v>
      </c>
      <c r="F49" s="47">
        <v>6.1161248129763521E-2</v>
      </c>
      <c r="G49" s="15">
        <v>1.4</v>
      </c>
      <c r="H49" s="14">
        <v>40237</v>
      </c>
      <c r="I49" s="47">
        <v>5.8627427267574604E-2</v>
      </c>
      <c r="J49" s="15">
        <v>-1.4</v>
      </c>
      <c r="K49" s="14">
        <v>41107</v>
      </c>
      <c r="L49" s="47">
        <v>4.5845805878862771E-2</v>
      </c>
      <c r="M49" s="15">
        <v>-17.8</v>
      </c>
      <c r="N49" s="14">
        <v>4178</v>
      </c>
      <c r="O49" s="47">
        <v>1.1240882589546355E-2</v>
      </c>
      <c r="P49" s="15">
        <v>-16.600000000000001</v>
      </c>
      <c r="Q49" s="14">
        <v>41725</v>
      </c>
      <c r="R49" s="47">
        <v>4.9912197596080232E-2</v>
      </c>
      <c r="S49" s="15">
        <v>-7.2</v>
      </c>
      <c r="V49" s="3"/>
    </row>
    <row r="50" spans="1:22" ht="21" customHeight="1">
      <c r="A50" s="16" t="s">
        <v>55</v>
      </c>
      <c r="B50" s="14">
        <v>27905</v>
      </c>
      <c r="C50" s="47">
        <v>5.1379050162376578E-3</v>
      </c>
      <c r="D50" s="15">
        <v>13.3</v>
      </c>
      <c r="E50" s="14">
        <v>4580</v>
      </c>
      <c r="F50" s="47">
        <v>4.3535873369543523E-3</v>
      </c>
      <c r="G50" s="15">
        <v>-14.6</v>
      </c>
      <c r="H50" s="17">
        <v>16006</v>
      </c>
      <c r="I50" s="47">
        <v>2.3321584632174343E-2</v>
      </c>
      <c r="J50" s="15">
        <v>41.4</v>
      </c>
      <c r="K50" s="14">
        <v>388</v>
      </c>
      <c r="L50" s="47">
        <v>4.3272855428512795E-4</v>
      </c>
      <c r="M50" s="15">
        <v>668.2</v>
      </c>
      <c r="N50" s="14">
        <v>26</v>
      </c>
      <c r="O50" s="47">
        <v>6.9952835645812649E-5</v>
      </c>
      <c r="P50" s="15">
        <v>-89.4</v>
      </c>
      <c r="Q50" s="14">
        <v>1026</v>
      </c>
      <c r="R50" s="47">
        <v>1.2273197060174552E-3</v>
      </c>
      <c r="S50" s="15">
        <v>-35</v>
      </c>
      <c r="V50" s="3"/>
    </row>
    <row r="51" spans="1:22" ht="21" customHeight="1">
      <c r="A51" s="16" t="s">
        <v>56</v>
      </c>
      <c r="B51" s="14">
        <v>37608</v>
      </c>
      <c r="C51" s="47">
        <v>6.9244340387266019E-3</v>
      </c>
      <c r="D51" s="15">
        <v>-5.4</v>
      </c>
      <c r="E51" s="14">
        <v>32757</v>
      </c>
      <c r="F51" s="47">
        <v>3.1137655108430942E-2</v>
      </c>
      <c r="G51" s="15">
        <v>-8.9</v>
      </c>
      <c r="H51" s="14">
        <v>1478</v>
      </c>
      <c r="I51" s="47">
        <v>2.1535238089687419E-3</v>
      </c>
      <c r="J51" s="15">
        <v>56.9</v>
      </c>
      <c r="K51" s="14">
        <v>402</v>
      </c>
      <c r="L51" s="47">
        <v>4.4834247119232329E-4</v>
      </c>
      <c r="M51" s="15">
        <v>91.4</v>
      </c>
      <c r="N51" s="14">
        <v>52</v>
      </c>
      <c r="O51" s="47">
        <v>1.399056712916253E-4</v>
      </c>
      <c r="P51" s="15">
        <v>-31</v>
      </c>
      <c r="Q51" s="14">
        <v>997</v>
      </c>
      <c r="R51" s="47">
        <v>1.1926293829428879E-3</v>
      </c>
      <c r="S51" s="15">
        <v>41.2</v>
      </c>
      <c r="V51" s="3"/>
    </row>
    <row r="52" spans="1:22" ht="21" customHeight="1">
      <c r="A52" s="16" t="s">
        <v>57</v>
      </c>
      <c r="B52" s="14">
        <v>149464</v>
      </c>
      <c r="C52" s="47">
        <v>2.7519506731659031E-2</v>
      </c>
      <c r="D52" s="15">
        <v>19.2</v>
      </c>
      <c r="E52" s="17">
        <v>0</v>
      </c>
      <c r="F52" s="47">
        <v>0</v>
      </c>
      <c r="G52" s="49" t="s">
        <v>58</v>
      </c>
      <c r="H52" s="14">
        <v>12776</v>
      </c>
      <c r="I52" s="47">
        <v>1.8615304589570125E-2</v>
      </c>
      <c r="J52" s="15">
        <v>116.1</v>
      </c>
      <c r="K52" s="17">
        <v>0</v>
      </c>
      <c r="L52" s="47">
        <v>0</v>
      </c>
      <c r="M52" s="49" t="s">
        <v>58</v>
      </c>
      <c r="N52" s="14">
        <v>300</v>
      </c>
      <c r="O52" s="47">
        <v>8.0714810360553056E-4</v>
      </c>
      <c r="P52" s="15">
        <v>4900</v>
      </c>
      <c r="Q52" s="14">
        <v>22854</v>
      </c>
      <c r="R52" s="47">
        <v>2.7338367018833257E-2</v>
      </c>
      <c r="S52" s="15">
        <v>-29.9</v>
      </c>
      <c r="V52" s="3"/>
    </row>
    <row r="53" spans="1:22" ht="21" customHeight="1">
      <c r="A53" s="13" t="s">
        <v>59</v>
      </c>
      <c r="B53" s="14">
        <v>724591</v>
      </c>
      <c r="C53" s="47">
        <v>0.13341264051677695</v>
      </c>
      <c r="D53" s="15">
        <v>5.8</v>
      </c>
      <c r="E53" s="14">
        <v>115549</v>
      </c>
      <c r="F53" s="47">
        <v>0.10983682602570707</v>
      </c>
      <c r="G53" s="15">
        <v>13.5</v>
      </c>
      <c r="H53" s="14">
        <v>135684</v>
      </c>
      <c r="I53" s="47">
        <v>0.19769873105285168</v>
      </c>
      <c r="J53" s="15">
        <v>28.7</v>
      </c>
      <c r="K53" s="14">
        <v>113674</v>
      </c>
      <c r="L53" s="47">
        <v>0.12677831360775163</v>
      </c>
      <c r="M53" s="15">
        <v>-14.9</v>
      </c>
      <c r="N53" s="14">
        <v>43425</v>
      </c>
      <c r="O53" s="47">
        <v>0.11683468799690055</v>
      </c>
      <c r="P53" s="15">
        <v>-15</v>
      </c>
      <c r="Q53" s="14">
        <v>118925</v>
      </c>
      <c r="R53" s="47">
        <v>0.14226023005665289</v>
      </c>
      <c r="S53" s="15">
        <v>-2.1</v>
      </c>
      <c r="V53" s="3"/>
    </row>
    <row r="54" spans="1:22" ht="21" customHeight="1">
      <c r="A54" s="16" t="s">
        <v>60</v>
      </c>
      <c r="B54" s="14">
        <v>144918</v>
      </c>
      <c r="C54" s="47">
        <v>2.6682491279094389E-2</v>
      </c>
      <c r="D54" s="15">
        <v>0.1</v>
      </c>
      <c r="E54" s="14">
        <v>23030</v>
      </c>
      <c r="F54" s="47">
        <v>2.1891510124466971E-2</v>
      </c>
      <c r="G54" s="15">
        <v>5.9</v>
      </c>
      <c r="H54" s="14">
        <v>19010</v>
      </c>
      <c r="I54" s="47">
        <v>2.7698570777060744E-2</v>
      </c>
      <c r="J54" s="15">
        <v>-4.7</v>
      </c>
      <c r="K54" s="14">
        <v>49903</v>
      </c>
      <c r="L54" s="47">
        <v>5.5655806815697789E-2</v>
      </c>
      <c r="M54" s="15">
        <v>-2.6</v>
      </c>
      <c r="N54" s="14">
        <v>11657</v>
      </c>
      <c r="O54" s="47">
        <v>3.1363084812432232E-2</v>
      </c>
      <c r="P54" s="15">
        <v>-9.6999999999999993</v>
      </c>
      <c r="Q54" s="14">
        <v>15238</v>
      </c>
      <c r="R54" s="47">
        <v>1.8227970448629612E-2</v>
      </c>
      <c r="S54" s="15">
        <v>4.5999999999999996</v>
      </c>
      <c r="V54" s="3"/>
    </row>
    <row r="55" spans="1:22" ht="21" customHeight="1">
      <c r="A55" s="16" t="s">
        <v>61</v>
      </c>
      <c r="B55" s="14">
        <v>39529</v>
      </c>
      <c r="C55" s="47">
        <v>7.2781310656462421E-3</v>
      </c>
      <c r="D55" s="15">
        <v>0.3</v>
      </c>
      <c r="E55" s="14">
        <v>6544</v>
      </c>
      <c r="F55" s="47">
        <v>6.2204968412727683E-3</v>
      </c>
      <c r="G55" s="15">
        <v>-12.4</v>
      </c>
      <c r="H55" s="14">
        <v>6101</v>
      </c>
      <c r="I55" s="47">
        <v>8.8894781857363284E-3</v>
      </c>
      <c r="J55" s="15">
        <v>7.8</v>
      </c>
      <c r="K55" s="14">
        <v>7333</v>
      </c>
      <c r="L55" s="47">
        <v>8.1783466200331008E-3</v>
      </c>
      <c r="M55" s="15">
        <v>-12.2</v>
      </c>
      <c r="N55" s="14">
        <v>5387</v>
      </c>
      <c r="O55" s="47">
        <v>1.4493689447076644E-2</v>
      </c>
      <c r="P55" s="15">
        <v>-3.2</v>
      </c>
      <c r="Q55" s="14">
        <v>2729</v>
      </c>
      <c r="R55" s="47">
        <v>3.2644790231205023E-3</v>
      </c>
      <c r="S55" s="15">
        <v>0.3</v>
      </c>
      <c r="V55" s="3"/>
    </row>
    <row r="57" spans="1:22">
      <c r="A57" s="50" t="s">
        <v>62</v>
      </c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19"/>
      <c r="U57" s="19"/>
      <c r="V57" s="19"/>
    </row>
  </sheetData>
  <mergeCells count="9">
    <mergeCell ref="A57:S57"/>
    <mergeCell ref="A2:S2"/>
    <mergeCell ref="A1:S1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8"/>
  <sheetViews>
    <sheetView tabSelected="1" workbookViewId="0">
      <selection activeCell="A2" sqref="A2:S2"/>
    </sheetView>
  </sheetViews>
  <sheetFormatPr defaultRowHeight="20.25"/>
  <cols>
    <col min="1" max="1" width="36.25" style="42" bestFit="1" customWidth="1"/>
    <col min="2" max="2" width="8.875" style="42" bestFit="1" customWidth="1"/>
    <col min="3" max="3" width="8" style="43" bestFit="1" customWidth="1"/>
    <col min="4" max="4" width="8.25" style="44" customWidth="1"/>
    <col min="5" max="5" width="7.375" style="39" bestFit="1" customWidth="1"/>
    <col min="6" max="6" width="8" style="45" bestFit="1" customWidth="1"/>
    <col min="7" max="7" width="8" style="46" customWidth="1"/>
    <col min="8" max="8" width="7.375" style="39" bestFit="1" customWidth="1"/>
    <col min="9" max="9" width="8" style="45" bestFit="1" customWidth="1"/>
    <col min="10" max="10" width="8.5" style="46" customWidth="1"/>
    <col min="11" max="11" width="8.875" style="39" bestFit="1" customWidth="1"/>
    <col min="12" max="12" width="8" style="45" bestFit="1" customWidth="1"/>
    <col min="13" max="13" width="9" style="46" customWidth="1"/>
    <col min="14" max="14" width="7.375" style="39" bestFit="1" customWidth="1"/>
    <col min="15" max="15" width="8" style="45" bestFit="1" customWidth="1"/>
    <col min="16" max="16" width="9.25" style="46" customWidth="1"/>
    <col min="17" max="17" width="8.875" style="39" bestFit="1" customWidth="1"/>
    <col min="18" max="18" width="8" style="45" bestFit="1" customWidth="1"/>
    <col min="19" max="19" width="9.125" style="46" customWidth="1"/>
    <col min="20" max="16384" width="9" style="39"/>
  </cols>
  <sheetData>
    <row r="1" spans="1:19" s="22" customFormat="1" ht="36" customHeight="1">
      <c r="A1" s="21" t="s">
        <v>97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spans="1:19" s="24" customFormat="1" ht="15.75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</row>
    <row r="3" spans="1:19" s="27" customFormat="1" ht="32.25" customHeight="1">
      <c r="A3" s="25"/>
      <c r="B3" s="26" t="s">
        <v>1</v>
      </c>
      <c r="C3" s="26"/>
      <c r="D3" s="26"/>
      <c r="E3" s="26" t="s">
        <v>2</v>
      </c>
      <c r="F3" s="26"/>
      <c r="G3" s="26"/>
      <c r="H3" s="26" t="s">
        <v>3</v>
      </c>
      <c r="I3" s="26"/>
      <c r="J3" s="26"/>
      <c r="K3" s="26" t="s">
        <v>4</v>
      </c>
      <c r="L3" s="26"/>
      <c r="M3" s="26"/>
      <c r="N3" s="26" t="s">
        <v>5</v>
      </c>
      <c r="O3" s="26"/>
      <c r="P3" s="26"/>
      <c r="Q3" s="26" t="s">
        <v>6</v>
      </c>
      <c r="R3" s="26"/>
      <c r="S3" s="26"/>
    </row>
    <row r="4" spans="1:19" s="24" customFormat="1" ht="32.25" thickBot="1">
      <c r="A4" s="28"/>
      <c r="B4" s="28" t="s">
        <v>7</v>
      </c>
      <c r="C4" s="29" t="s">
        <v>8</v>
      </c>
      <c r="D4" s="30" t="s">
        <v>9</v>
      </c>
      <c r="E4" s="28" t="s">
        <v>7</v>
      </c>
      <c r="F4" s="29" t="s">
        <v>8</v>
      </c>
      <c r="G4" s="30" t="s">
        <v>9</v>
      </c>
      <c r="H4" s="28" t="s">
        <v>7</v>
      </c>
      <c r="I4" s="29" t="s">
        <v>8</v>
      </c>
      <c r="J4" s="30" t="s">
        <v>9</v>
      </c>
      <c r="K4" s="28" t="s">
        <v>7</v>
      </c>
      <c r="L4" s="29" t="s">
        <v>8</v>
      </c>
      <c r="M4" s="30" t="s">
        <v>9</v>
      </c>
      <c r="N4" s="28" t="s">
        <v>7</v>
      </c>
      <c r="O4" s="29" t="s">
        <v>8</v>
      </c>
      <c r="P4" s="30" t="s">
        <v>9</v>
      </c>
      <c r="Q4" s="28" t="s">
        <v>7</v>
      </c>
      <c r="R4" s="29" t="s">
        <v>8</v>
      </c>
      <c r="S4" s="30" t="s">
        <v>9</v>
      </c>
    </row>
    <row r="5" spans="1:19" s="34" customFormat="1" ht="16.5" thickBot="1">
      <c r="A5" s="31" t="s">
        <v>63</v>
      </c>
      <c r="B5" s="32">
        <v>6746313</v>
      </c>
      <c r="C5" s="53">
        <v>1</v>
      </c>
      <c r="D5" s="33">
        <v>-3.6</v>
      </c>
      <c r="E5" s="32">
        <v>681792</v>
      </c>
      <c r="F5" s="53">
        <v>1</v>
      </c>
      <c r="G5" s="33">
        <v>-12.2</v>
      </c>
      <c r="H5" s="32">
        <v>777889</v>
      </c>
      <c r="I5" s="53">
        <v>1</v>
      </c>
      <c r="J5" s="33">
        <v>-2.5</v>
      </c>
      <c r="K5" s="32">
        <v>1735968</v>
      </c>
      <c r="L5" s="53">
        <v>1</v>
      </c>
      <c r="M5" s="33">
        <v>-5.7</v>
      </c>
      <c r="N5" s="32">
        <v>272441</v>
      </c>
      <c r="O5" s="53">
        <v>1</v>
      </c>
      <c r="P5" s="33">
        <v>-4.5</v>
      </c>
      <c r="Q5" s="32">
        <v>1032395</v>
      </c>
      <c r="R5" s="53">
        <v>1</v>
      </c>
      <c r="S5" s="33">
        <v>2</v>
      </c>
    </row>
    <row r="6" spans="1:19" ht="16.5" thickBot="1">
      <c r="A6" s="35" t="s">
        <v>11</v>
      </c>
      <c r="B6" s="36">
        <v>574763</v>
      </c>
      <c r="C6" s="52">
        <f>B6/$B$5</f>
        <v>8.5196610355908475E-2</v>
      </c>
      <c r="D6" s="38">
        <v>-0.4</v>
      </c>
      <c r="E6" s="36">
        <v>104457</v>
      </c>
      <c r="F6" s="52">
        <f>E6/$E$5</f>
        <v>0.15320948324415656</v>
      </c>
      <c r="G6" s="38">
        <v>-8.1999999999999993</v>
      </c>
      <c r="H6" s="36">
        <v>89884</v>
      </c>
      <c r="I6" s="52">
        <f>H6/$H$5</f>
        <v>0.11554861940456801</v>
      </c>
      <c r="J6" s="38">
        <v>7.2</v>
      </c>
      <c r="K6" s="36">
        <v>82456</v>
      </c>
      <c r="L6" s="52">
        <f>K6/$K$5</f>
        <v>4.749857140223783E-2</v>
      </c>
      <c r="M6" s="38">
        <v>0.7</v>
      </c>
      <c r="N6" s="36">
        <v>19758</v>
      </c>
      <c r="O6" s="52">
        <f>N6/$N$5</f>
        <v>7.2522124056217677E-2</v>
      </c>
      <c r="P6" s="38">
        <v>10.5</v>
      </c>
      <c r="Q6" s="36">
        <v>75256</v>
      </c>
      <c r="R6" s="52">
        <f>Q6/$Q$5</f>
        <v>7.2894580078361484E-2</v>
      </c>
      <c r="S6" s="38">
        <v>1.4</v>
      </c>
    </row>
    <row r="7" spans="1:19" ht="16.5" thickBot="1">
      <c r="A7" s="40" t="s">
        <v>64</v>
      </c>
      <c r="B7" s="36">
        <v>126552</v>
      </c>
      <c r="C7" s="52">
        <f t="shared" ref="C7:C56" si="0">B7/$B$5</f>
        <v>1.8758690858251017E-2</v>
      </c>
      <c r="D7" s="38">
        <v>-15.3</v>
      </c>
      <c r="E7" s="36">
        <v>6149</v>
      </c>
      <c r="F7" s="52">
        <f t="shared" ref="F7:F56" si="1">E7/$E$5</f>
        <v>9.0188796583122125E-3</v>
      </c>
      <c r="G7" s="38">
        <v>-2.7</v>
      </c>
      <c r="H7" s="36">
        <v>5250</v>
      </c>
      <c r="I7" s="52">
        <f t="shared" ref="I7:I56" si="2">H7/$H$5</f>
        <v>6.7490348880110147E-3</v>
      </c>
      <c r="J7" s="38">
        <v>-40.700000000000003</v>
      </c>
      <c r="K7" s="36">
        <v>28064</v>
      </c>
      <c r="L7" s="52">
        <f t="shared" ref="L7:L56" si="3">K7/$K$5</f>
        <v>1.6166196611919113E-2</v>
      </c>
      <c r="M7" s="38">
        <v>3.4</v>
      </c>
      <c r="N7" s="36">
        <v>4077</v>
      </c>
      <c r="O7" s="52">
        <f t="shared" ref="O7:O56" si="4">N7/$N$5</f>
        <v>1.4964707955116887E-2</v>
      </c>
      <c r="P7" s="38">
        <v>0.2</v>
      </c>
      <c r="Q7" s="36">
        <v>24362</v>
      </c>
      <c r="R7" s="52">
        <f t="shared" ref="R7:R56" si="5">Q7/$Q$5</f>
        <v>2.3597557136561104E-2</v>
      </c>
      <c r="S7" s="38">
        <v>-4.0999999999999996</v>
      </c>
    </row>
    <row r="8" spans="1:19" ht="16.5" thickBot="1">
      <c r="A8" s="40" t="s">
        <v>65</v>
      </c>
      <c r="B8" s="36">
        <v>122496</v>
      </c>
      <c r="C8" s="52">
        <f t="shared" si="0"/>
        <v>1.8157473571119513E-2</v>
      </c>
      <c r="D8" s="38">
        <v>9.5</v>
      </c>
      <c r="E8" s="36">
        <v>38081</v>
      </c>
      <c r="F8" s="52">
        <f t="shared" si="1"/>
        <v>5.5854278137613816E-2</v>
      </c>
      <c r="G8" s="38">
        <v>24.7</v>
      </c>
      <c r="H8" s="36">
        <v>13823</v>
      </c>
      <c r="I8" s="52">
        <f t="shared" si="2"/>
        <v>1.7769887477519286E-2</v>
      </c>
      <c r="J8" s="38">
        <v>64.099999999999994</v>
      </c>
      <c r="K8" s="36">
        <v>8988</v>
      </c>
      <c r="L8" s="52">
        <f t="shared" si="3"/>
        <v>5.1775147928994087E-3</v>
      </c>
      <c r="M8" s="38">
        <v>-8.5</v>
      </c>
      <c r="N8" s="36">
        <v>38</v>
      </c>
      <c r="O8" s="52">
        <f>N8/$N$5</f>
        <v>1.3947974056768253E-4</v>
      </c>
      <c r="P8" s="38">
        <v>27.9</v>
      </c>
      <c r="Q8" s="36">
        <v>17445</v>
      </c>
      <c r="R8" s="52">
        <f t="shared" si="5"/>
        <v>1.6897602177461148E-2</v>
      </c>
      <c r="S8" s="38">
        <v>5.8</v>
      </c>
    </row>
    <row r="9" spans="1:19" ht="15.75" customHeight="1" thickBot="1">
      <c r="A9" s="40" t="s">
        <v>66</v>
      </c>
      <c r="B9" s="36">
        <v>65837</v>
      </c>
      <c r="C9" s="52">
        <f t="shared" si="0"/>
        <v>9.7589601905514901E-3</v>
      </c>
      <c r="D9" s="38">
        <v>-0.2</v>
      </c>
      <c r="E9" s="36">
        <v>20187</v>
      </c>
      <c r="F9" s="52">
        <f t="shared" si="1"/>
        <v>2.9608736975499858E-2</v>
      </c>
      <c r="G9" s="38">
        <v>-50.5</v>
      </c>
      <c r="H9" s="36">
        <v>3715</v>
      </c>
      <c r="I9" s="52">
        <f t="shared" si="2"/>
        <v>4.7757456398020799E-3</v>
      </c>
      <c r="J9" s="38">
        <v>-2</v>
      </c>
      <c r="K9" s="36">
        <v>3924</v>
      </c>
      <c r="L9" s="52">
        <f t="shared" si="3"/>
        <v>2.2604103301443346E-3</v>
      </c>
      <c r="M9" s="38">
        <v>-17</v>
      </c>
      <c r="N9" s="36">
        <v>832</v>
      </c>
      <c r="O9" s="52">
        <f t="shared" si="4"/>
        <v>3.053872214534523E-3</v>
      </c>
      <c r="P9" s="38">
        <v>18.5</v>
      </c>
      <c r="Q9" s="36">
        <v>2849</v>
      </c>
      <c r="R9" s="52">
        <f t="shared" si="5"/>
        <v>2.7596026714581143E-3</v>
      </c>
      <c r="S9" s="38">
        <v>3.6</v>
      </c>
    </row>
    <row r="10" spans="1:19" ht="16.5" thickBot="1">
      <c r="A10" s="40" t="s">
        <v>67</v>
      </c>
      <c r="B10" s="36">
        <v>45156</v>
      </c>
      <c r="C10" s="52">
        <f t="shared" si="0"/>
        <v>6.6934338801060665E-3</v>
      </c>
      <c r="D10" s="38">
        <v>1.3</v>
      </c>
      <c r="E10" s="36">
        <v>6470</v>
      </c>
      <c r="F10" s="52">
        <f t="shared" si="1"/>
        <v>9.4896977377264616E-3</v>
      </c>
      <c r="G10" s="38">
        <v>-1.4</v>
      </c>
      <c r="H10" s="36">
        <v>2951</v>
      </c>
      <c r="I10" s="52">
        <f t="shared" si="2"/>
        <v>3.7936003722896195E-3</v>
      </c>
      <c r="J10" s="38">
        <v>4.5</v>
      </c>
      <c r="K10" s="36">
        <v>24359</v>
      </c>
      <c r="L10" s="52">
        <f t="shared" si="3"/>
        <v>1.4031940680934211E-2</v>
      </c>
      <c r="M10" s="38">
        <v>1.3</v>
      </c>
      <c r="N10" s="36">
        <v>1826</v>
      </c>
      <c r="O10" s="52">
        <f t="shared" si="4"/>
        <v>6.7023685862260089E-3</v>
      </c>
      <c r="P10" s="38">
        <v>-9.1999999999999993</v>
      </c>
      <c r="Q10" s="36">
        <v>3006</v>
      </c>
      <c r="R10" s="52">
        <f t="shared" si="5"/>
        <v>2.9116762479477333E-3</v>
      </c>
      <c r="S10" s="38">
        <v>-3.7</v>
      </c>
    </row>
    <row r="11" spans="1:19" ht="16.5" thickBot="1">
      <c r="A11" s="40" t="s">
        <v>68</v>
      </c>
      <c r="B11" s="36">
        <v>39183</v>
      </c>
      <c r="C11" s="52">
        <f t="shared" si="0"/>
        <v>5.8080613810832672E-3</v>
      </c>
      <c r="D11" s="38">
        <v>7.2</v>
      </c>
      <c r="E11" s="36">
        <v>11271</v>
      </c>
      <c r="F11" s="52">
        <f t="shared" si="1"/>
        <v>1.6531434807096592E-2</v>
      </c>
      <c r="G11" s="38">
        <v>37.9</v>
      </c>
      <c r="H11" s="36">
        <v>1642</v>
      </c>
      <c r="I11" s="52">
        <f t="shared" si="2"/>
        <v>2.1108410068788734E-3</v>
      </c>
      <c r="J11" s="38">
        <v>35.200000000000003</v>
      </c>
      <c r="K11" s="36">
        <v>7299</v>
      </c>
      <c r="L11" s="52">
        <f t="shared" si="3"/>
        <v>4.2045705911629705E-3</v>
      </c>
      <c r="M11" s="38">
        <v>0</v>
      </c>
      <c r="N11" s="36">
        <v>499</v>
      </c>
      <c r="O11" s="52">
        <f t="shared" si="4"/>
        <v>1.8315892248229892E-3</v>
      </c>
      <c r="P11" s="38">
        <v>28.9</v>
      </c>
      <c r="Q11" s="36">
        <v>8779</v>
      </c>
      <c r="R11" s="52">
        <f t="shared" si="5"/>
        <v>8.5035282038367094E-3</v>
      </c>
      <c r="S11" s="38">
        <v>6.2</v>
      </c>
    </row>
    <row r="12" spans="1:19" ht="16.5" thickBot="1">
      <c r="A12" s="35" t="s">
        <v>12</v>
      </c>
      <c r="B12" s="36">
        <v>405665</v>
      </c>
      <c r="C12" s="52">
        <f t="shared" si="0"/>
        <v>6.0131363605572405E-2</v>
      </c>
      <c r="D12" s="38">
        <v>2.2000000000000002</v>
      </c>
      <c r="E12" s="36">
        <v>47542</v>
      </c>
      <c r="F12" s="52">
        <f t="shared" si="1"/>
        <v>6.9730944334929129E-2</v>
      </c>
      <c r="G12" s="38">
        <v>-1.2</v>
      </c>
      <c r="H12" s="36">
        <v>27617</v>
      </c>
      <c r="I12" s="52">
        <f t="shared" si="2"/>
        <v>3.5502494571847655E-2</v>
      </c>
      <c r="J12" s="38">
        <v>10</v>
      </c>
      <c r="K12" s="36">
        <v>23132</v>
      </c>
      <c r="L12" s="52">
        <f t="shared" si="3"/>
        <v>1.3325130417150546E-2</v>
      </c>
      <c r="M12" s="38">
        <v>13.1</v>
      </c>
      <c r="N12" s="36">
        <v>5370</v>
      </c>
      <c r="O12" s="52">
        <f t="shared" si="4"/>
        <v>1.9710689653906717E-2</v>
      </c>
      <c r="P12" s="38">
        <v>-25.8</v>
      </c>
      <c r="Q12" s="36">
        <v>64598</v>
      </c>
      <c r="R12" s="52">
        <f t="shared" si="5"/>
        <v>6.2571012064180864E-2</v>
      </c>
      <c r="S12" s="38">
        <v>6.7</v>
      </c>
    </row>
    <row r="13" spans="1:19" ht="16.5" thickBot="1">
      <c r="A13" s="40" t="s">
        <v>69</v>
      </c>
      <c r="B13" s="36">
        <v>27538</v>
      </c>
      <c r="C13" s="52">
        <f t="shared" si="0"/>
        <v>4.0819333464071411E-3</v>
      </c>
      <c r="D13" s="38">
        <v>-12.5</v>
      </c>
      <c r="E13" s="36">
        <v>5772</v>
      </c>
      <c r="F13" s="52">
        <f t="shared" si="1"/>
        <v>8.4659250915235153E-3</v>
      </c>
      <c r="G13" s="38">
        <v>-4.2</v>
      </c>
      <c r="H13" s="36">
        <v>7074</v>
      </c>
      <c r="I13" s="52">
        <f t="shared" si="2"/>
        <v>9.0938424376742696E-3</v>
      </c>
      <c r="J13" s="38">
        <v>-10.7</v>
      </c>
      <c r="K13" s="36">
        <v>1808</v>
      </c>
      <c r="L13" s="52">
        <f t="shared" si="3"/>
        <v>1.0414938524212429E-3</v>
      </c>
      <c r="M13" s="38">
        <v>7.9</v>
      </c>
      <c r="N13" s="36">
        <v>60</v>
      </c>
      <c r="O13" s="52">
        <f t="shared" si="4"/>
        <v>2.2023116931739348E-4</v>
      </c>
      <c r="P13" s="38">
        <v>301.5</v>
      </c>
      <c r="Q13" s="36">
        <v>2083</v>
      </c>
      <c r="R13" s="52">
        <f t="shared" si="5"/>
        <v>2.0176385976297833E-3</v>
      </c>
      <c r="S13" s="38">
        <v>-11.9</v>
      </c>
    </row>
    <row r="14" spans="1:19" ht="16.5" thickBot="1">
      <c r="A14" s="40" t="s">
        <v>70</v>
      </c>
      <c r="B14" s="36">
        <v>107452</v>
      </c>
      <c r="C14" s="52">
        <f t="shared" si="0"/>
        <v>1.5927514777330967E-2</v>
      </c>
      <c r="D14" s="38">
        <v>-17.600000000000001</v>
      </c>
      <c r="E14" s="36">
        <v>8732</v>
      </c>
      <c r="F14" s="52">
        <f t="shared" si="1"/>
        <v>1.280742513845865E-2</v>
      </c>
      <c r="G14" s="38">
        <v>0.2</v>
      </c>
      <c r="H14" s="36">
        <v>2667</v>
      </c>
      <c r="I14" s="52">
        <f t="shared" si="2"/>
        <v>3.4285097231095954E-3</v>
      </c>
      <c r="J14" s="38">
        <v>234.2</v>
      </c>
      <c r="K14" s="36">
        <v>301</v>
      </c>
      <c r="L14" s="52">
        <f t="shared" si="3"/>
        <v>1.7339029290862505E-4</v>
      </c>
      <c r="M14" s="38">
        <v>5.8</v>
      </c>
      <c r="N14" s="36">
        <v>9</v>
      </c>
      <c r="O14" s="52">
        <f t="shared" si="4"/>
        <v>3.3034675397609025E-5</v>
      </c>
      <c r="P14" s="38">
        <v>-94.6</v>
      </c>
      <c r="Q14" s="36">
        <v>16121</v>
      </c>
      <c r="R14" s="52">
        <f t="shared" si="5"/>
        <v>1.5615147303115572E-2</v>
      </c>
      <c r="S14" s="38">
        <v>-20.100000000000001</v>
      </c>
    </row>
    <row r="15" spans="1:19" ht="16.5" thickBot="1">
      <c r="A15" s="40" t="s">
        <v>71</v>
      </c>
      <c r="B15" s="36">
        <v>104585</v>
      </c>
      <c r="C15" s="52">
        <f t="shared" si="0"/>
        <v>1.550254190696459E-2</v>
      </c>
      <c r="D15" s="38">
        <v>42.7</v>
      </c>
      <c r="E15" s="36">
        <v>2128</v>
      </c>
      <c r="F15" s="52">
        <f t="shared" si="1"/>
        <v>3.1211865202290436E-3</v>
      </c>
      <c r="G15" s="38">
        <v>-20.8</v>
      </c>
      <c r="H15" s="36">
        <v>0</v>
      </c>
      <c r="I15" s="52">
        <f t="shared" si="2"/>
        <v>0</v>
      </c>
      <c r="J15" s="54" t="s">
        <v>58</v>
      </c>
      <c r="K15" s="36">
        <v>1149</v>
      </c>
      <c r="L15" s="52">
        <f t="shared" si="3"/>
        <v>6.618785599734557E-4</v>
      </c>
      <c r="M15" s="54" t="s">
        <v>58</v>
      </c>
      <c r="N15" s="36">
        <v>0</v>
      </c>
      <c r="O15" s="52">
        <f t="shared" si="4"/>
        <v>0</v>
      </c>
      <c r="P15" s="54" t="s">
        <v>58</v>
      </c>
      <c r="Q15" s="36">
        <v>0</v>
      </c>
      <c r="R15" s="52">
        <f t="shared" si="5"/>
        <v>0</v>
      </c>
      <c r="S15" s="54" t="s">
        <v>58</v>
      </c>
    </row>
    <row r="16" spans="1:19" ht="16.5" thickBot="1">
      <c r="A16" s="40" t="s">
        <v>72</v>
      </c>
      <c r="B16" s="36">
        <v>13982</v>
      </c>
      <c r="C16" s="52">
        <f t="shared" si="0"/>
        <v>2.0725394745248257E-3</v>
      </c>
      <c r="D16" s="38">
        <v>20.6</v>
      </c>
      <c r="E16" s="36">
        <v>11884</v>
      </c>
      <c r="F16" s="52">
        <f t="shared" si="1"/>
        <v>1.7430535999249038E-2</v>
      </c>
      <c r="G16" s="38">
        <v>23.5</v>
      </c>
      <c r="H16" s="36">
        <v>2</v>
      </c>
      <c r="I16" s="52">
        <f t="shared" si="2"/>
        <v>2.5710609097184815E-6</v>
      </c>
      <c r="J16" s="54" t="s">
        <v>58</v>
      </c>
      <c r="K16" s="36">
        <v>219</v>
      </c>
      <c r="L16" s="52">
        <f t="shared" si="3"/>
        <v>1.2615439915943151E-4</v>
      </c>
      <c r="M16" s="37">
        <v>36</v>
      </c>
      <c r="N16" s="36">
        <v>0</v>
      </c>
      <c r="O16" s="52">
        <f t="shared" si="4"/>
        <v>0</v>
      </c>
      <c r="P16" s="54" t="s">
        <v>58</v>
      </c>
      <c r="Q16" s="36">
        <v>0</v>
      </c>
      <c r="R16" s="52">
        <f t="shared" si="5"/>
        <v>0</v>
      </c>
      <c r="S16" s="54" t="s">
        <v>58</v>
      </c>
    </row>
    <row r="17" spans="1:19" ht="16.5" thickBot="1">
      <c r="A17" s="35" t="s">
        <v>73</v>
      </c>
      <c r="B17" s="36">
        <v>1505526</v>
      </c>
      <c r="C17" s="52">
        <f t="shared" si="0"/>
        <v>0.22316278536142631</v>
      </c>
      <c r="D17" s="38">
        <v>-3.7</v>
      </c>
      <c r="E17" s="36">
        <v>94156</v>
      </c>
      <c r="F17" s="52">
        <f t="shared" si="1"/>
        <v>0.13810076973622454</v>
      </c>
      <c r="G17" s="38">
        <v>-28.2</v>
      </c>
      <c r="H17" s="36">
        <v>787</v>
      </c>
      <c r="I17" s="52">
        <f t="shared" si="2"/>
        <v>1.0117124679742226E-3</v>
      </c>
      <c r="J17" s="38">
        <v>-79.5</v>
      </c>
      <c r="K17" s="36">
        <v>17445</v>
      </c>
      <c r="L17" s="52">
        <f t="shared" si="3"/>
        <v>1.0049148371398552E-2</v>
      </c>
      <c r="M17" s="38">
        <v>47.9</v>
      </c>
      <c r="N17" s="36">
        <v>44794</v>
      </c>
      <c r="O17" s="52">
        <f t="shared" si="4"/>
        <v>0.16441724997338875</v>
      </c>
      <c r="P17" s="38">
        <v>-2.8</v>
      </c>
      <c r="Q17" s="36">
        <v>153381</v>
      </c>
      <c r="R17" s="52">
        <f t="shared" si="5"/>
        <v>0.14856813525830714</v>
      </c>
      <c r="S17" s="38">
        <v>-5.5</v>
      </c>
    </row>
    <row r="18" spans="1:19" ht="16.5" thickBot="1">
      <c r="A18" s="40" t="s">
        <v>74</v>
      </c>
      <c r="B18" s="36">
        <v>692750</v>
      </c>
      <c r="C18" s="52">
        <f t="shared" si="0"/>
        <v>0.102685718851171</v>
      </c>
      <c r="D18" s="38">
        <v>8.5</v>
      </c>
      <c r="E18" s="36">
        <v>13240</v>
      </c>
      <c r="F18" s="52">
        <f t="shared" si="1"/>
        <v>1.9419412372101756E-2</v>
      </c>
      <c r="G18" s="37">
        <v>-65.400000000000006</v>
      </c>
      <c r="H18" s="36">
        <v>0</v>
      </c>
      <c r="I18" s="52">
        <f t="shared" si="2"/>
        <v>0</v>
      </c>
      <c r="J18" s="54" t="s">
        <v>58</v>
      </c>
      <c r="K18" s="36">
        <v>0</v>
      </c>
      <c r="L18" s="52">
        <f t="shared" si="3"/>
        <v>0</v>
      </c>
      <c r="M18" s="54" t="s">
        <v>58</v>
      </c>
      <c r="N18" s="36">
        <v>0</v>
      </c>
      <c r="O18" s="52">
        <f t="shared" si="4"/>
        <v>0</v>
      </c>
      <c r="P18" s="54" t="s">
        <v>58</v>
      </c>
      <c r="Q18" s="36">
        <v>10584</v>
      </c>
      <c r="R18" s="52">
        <f t="shared" si="5"/>
        <v>1.0251890022714174E-2</v>
      </c>
      <c r="S18" s="37">
        <v>17.100000000000001</v>
      </c>
    </row>
    <row r="19" spans="1:19" ht="16.5" thickBot="1">
      <c r="A19" s="40" t="s">
        <v>75</v>
      </c>
      <c r="B19" s="36">
        <v>175508</v>
      </c>
      <c r="C19" s="52">
        <f t="shared" si="0"/>
        <v>2.6015395372257409E-2</v>
      </c>
      <c r="D19" s="38">
        <v>20.8</v>
      </c>
      <c r="E19" s="36">
        <v>10999</v>
      </c>
      <c r="F19" s="52">
        <f t="shared" si="1"/>
        <v>1.6132486154134984E-2</v>
      </c>
      <c r="G19" s="38">
        <v>6.2</v>
      </c>
      <c r="H19" s="36">
        <v>615</v>
      </c>
      <c r="I19" s="52">
        <f t="shared" si="2"/>
        <v>7.9060122973843307E-4</v>
      </c>
      <c r="J19" s="38">
        <v>-83.2</v>
      </c>
      <c r="K19" s="36">
        <v>15232</v>
      </c>
      <c r="L19" s="52">
        <f t="shared" si="3"/>
        <v>8.7743552876550727E-3</v>
      </c>
      <c r="M19" s="38">
        <v>150.80000000000001</v>
      </c>
      <c r="N19" s="36">
        <v>44376</v>
      </c>
      <c r="O19" s="52">
        <f t="shared" si="4"/>
        <v>0.16288297282714423</v>
      </c>
      <c r="P19" s="38">
        <v>-2.6</v>
      </c>
      <c r="Q19" s="36">
        <v>6677</v>
      </c>
      <c r="R19" s="52">
        <f t="shared" si="5"/>
        <v>6.4674857975871641E-3</v>
      </c>
      <c r="S19" s="38">
        <v>-29.9</v>
      </c>
    </row>
    <row r="20" spans="1:19" ht="16.5" thickBot="1">
      <c r="A20" s="41" t="s">
        <v>76</v>
      </c>
      <c r="B20" s="36">
        <v>120274</v>
      </c>
      <c r="C20" s="52">
        <f t="shared" si="0"/>
        <v>1.782810847940201E-2</v>
      </c>
      <c r="D20" s="38">
        <v>30.6</v>
      </c>
      <c r="E20" s="36">
        <v>4631</v>
      </c>
      <c r="F20" s="52">
        <f t="shared" si="1"/>
        <v>6.7923941612691259E-3</v>
      </c>
      <c r="G20" s="38">
        <v>25.9</v>
      </c>
      <c r="H20" s="36">
        <v>47</v>
      </c>
      <c r="I20" s="52">
        <f t="shared" si="2"/>
        <v>6.0419931378384321E-5</v>
      </c>
      <c r="J20" s="38">
        <v>-98</v>
      </c>
      <c r="K20" s="36">
        <v>2356</v>
      </c>
      <c r="L20" s="52">
        <f t="shared" si="3"/>
        <v>1.3571678740621946E-3</v>
      </c>
      <c r="M20" s="38">
        <v>190.6</v>
      </c>
      <c r="N20" s="36">
        <v>14360</v>
      </c>
      <c r="O20" s="52">
        <f t="shared" si="4"/>
        <v>5.2708659856629508E-2</v>
      </c>
      <c r="P20" s="38">
        <v>-9.5</v>
      </c>
      <c r="Q20" s="36">
        <v>2617</v>
      </c>
      <c r="R20" s="52">
        <f t="shared" si="5"/>
        <v>2.5348824819957476E-3</v>
      </c>
      <c r="S20" s="38">
        <v>61.8</v>
      </c>
    </row>
    <row r="21" spans="1:19" ht="16.5" thickBot="1">
      <c r="A21" s="40" t="s">
        <v>77</v>
      </c>
      <c r="B21" s="36">
        <v>394520</v>
      </c>
      <c r="C21" s="52">
        <f t="shared" si="0"/>
        <v>5.8479350127988432E-2</v>
      </c>
      <c r="D21" s="38">
        <v>-17.399999999999999</v>
      </c>
      <c r="E21" s="36">
        <v>19644</v>
      </c>
      <c r="F21" s="52">
        <f t="shared" si="1"/>
        <v>2.8812306392565476E-2</v>
      </c>
      <c r="G21" s="37">
        <v>8.1999999999999993</v>
      </c>
      <c r="H21" s="36">
        <v>0</v>
      </c>
      <c r="I21" s="52">
        <f t="shared" si="2"/>
        <v>0</v>
      </c>
      <c r="J21" s="54" t="s">
        <v>58</v>
      </c>
      <c r="K21" s="36">
        <v>0</v>
      </c>
      <c r="L21" s="52">
        <f t="shared" si="3"/>
        <v>0</v>
      </c>
      <c r="M21" s="54" t="s">
        <v>58</v>
      </c>
      <c r="N21" s="36">
        <v>0</v>
      </c>
      <c r="O21" s="52">
        <f t="shared" si="4"/>
        <v>0</v>
      </c>
      <c r="P21" s="54" t="s">
        <v>58</v>
      </c>
      <c r="Q21" s="36">
        <v>108557</v>
      </c>
      <c r="R21" s="52">
        <f t="shared" si="5"/>
        <v>0.10515064485976783</v>
      </c>
      <c r="S21" s="37">
        <v>-6.9</v>
      </c>
    </row>
    <row r="22" spans="1:19" ht="17.25" customHeight="1" thickBot="1">
      <c r="A22" s="40" t="s">
        <v>78</v>
      </c>
      <c r="B22" s="36">
        <v>53774</v>
      </c>
      <c r="C22" s="52">
        <f t="shared" si="0"/>
        <v>7.9708723861463288E-3</v>
      </c>
      <c r="D22" s="38">
        <v>-5.8</v>
      </c>
      <c r="E22" s="36">
        <v>37373</v>
      </c>
      <c r="F22" s="52">
        <f t="shared" si="1"/>
        <v>5.4815838261522573E-2</v>
      </c>
      <c r="G22" s="38">
        <v>-18.8</v>
      </c>
      <c r="H22" s="36">
        <v>0</v>
      </c>
      <c r="I22" s="52">
        <f t="shared" si="2"/>
        <v>0</v>
      </c>
      <c r="J22" s="54" t="s">
        <v>58</v>
      </c>
      <c r="K22" s="36">
        <v>0</v>
      </c>
      <c r="L22" s="52">
        <f t="shared" si="3"/>
        <v>0</v>
      </c>
      <c r="M22" s="54" t="s">
        <v>58</v>
      </c>
      <c r="N22" s="36">
        <v>418</v>
      </c>
      <c r="O22" s="52">
        <f t="shared" si="4"/>
        <v>1.5342771462445079E-3</v>
      </c>
      <c r="P22" s="38">
        <v>-24.5</v>
      </c>
      <c r="Q22" s="36">
        <v>0</v>
      </c>
      <c r="R22" s="52">
        <f t="shared" si="5"/>
        <v>0</v>
      </c>
      <c r="S22" s="54" t="s">
        <v>58</v>
      </c>
    </row>
    <row r="23" spans="1:19" ht="16.5" thickBot="1">
      <c r="A23" s="40" t="s">
        <v>79</v>
      </c>
      <c r="B23" s="36">
        <v>187176</v>
      </c>
      <c r="C23" s="52">
        <f t="shared" si="0"/>
        <v>2.7744932676559773E-2</v>
      </c>
      <c r="D23" s="38">
        <v>-22</v>
      </c>
      <c r="E23" s="36">
        <v>12897</v>
      </c>
      <c r="F23" s="52">
        <f t="shared" si="1"/>
        <v>1.8916326386933257E-2</v>
      </c>
      <c r="G23" s="38">
        <v>-29</v>
      </c>
      <c r="H23" s="36">
        <v>1</v>
      </c>
      <c r="I23" s="52">
        <f t="shared" si="2"/>
        <v>1.2855304548592408E-6</v>
      </c>
      <c r="J23" s="54" t="s">
        <v>58</v>
      </c>
      <c r="K23" s="36">
        <v>813</v>
      </c>
      <c r="L23" s="52">
        <f t="shared" si="3"/>
        <v>4.6832660509871151E-4</v>
      </c>
      <c r="M23" s="38">
        <v>-31.1</v>
      </c>
      <c r="N23" s="36">
        <v>0</v>
      </c>
      <c r="O23" s="52">
        <f t="shared" si="4"/>
        <v>0</v>
      </c>
      <c r="P23" s="54" t="s">
        <v>58</v>
      </c>
      <c r="Q23" s="36">
        <v>27562</v>
      </c>
      <c r="R23" s="52">
        <f t="shared" si="5"/>
        <v>2.6697145956731679E-2</v>
      </c>
      <c r="S23" s="37">
        <v>1.4</v>
      </c>
    </row>
    <row r="24" spans="1:19" ht="16.5" thickBot="1">
      <c r="A24" s="40" t="s">
        <v>95</v>
      </c>
      <c r="B24" s="36">
        <v>98406</v>
      </c>
      <c r="C24" s="52">
        <f t="shared" si="0"/>
        <v>1.4586634210419825E-2</v>
      </c>
      <c r="D24" s="38">
        <v>-30.9</v>
      </c>
      <c r="E24" s="36">
        <v>2509</v>
      </c>
      <c r="F24" s="52">
        <f t="shared" si="1"/>
        <v>3.6800079789730592E-3</v>
      </c>
      <c r="G24" s="38">
        <v>-36.9</v>
      </c>
      <c r="H24" s="36">
        <v>1</v>
      </c>
      <c r="I24" s="52">
        <f t="shared" si="2"/>
        <v>1.2855304548592408E-6</v>
      </c>
      <c r="J24" s="54" t="s">
        <v>58</v>
      </c>
      <c r="K24" s="36">
        <v>779</v>
      </c>
      <c r="L24" s="52">
        <f t="shared" si="3"/>
        <v>4.4874099061733858E-4</v>
      </c>
      <c r="M24" s="38">
        <v>-31.7</v>
      </c>
      <c r="N24" s="36">
        <v>0</v>
      </c>
      <c r="O24" s="52">
        <f t="shared" si="4"/>
        <v>0</v>
      </c>
      <c r="P24" s="54" t="s">
        <v>58</v>
      </c>
      <c r="Q24" s="36">
        <v>11413</v>
      </c>
      <c r="R24" s="52">
        <f t="shared" si="5"/>
        <v>1.1054877251439613E-2</v>
      </c>
      <c r="S24" s="37">
        <v>-2.9</v>
      </c>
    </row>
    <row r="25" spans="1:19" ht="16.5" thickBot="1">
      <c r="A25" s="35" t="s">
        <v>14</v>
      </c>
      <c r="B25" s="36">
        <v>706986</v>
      </c>
      <c r="C25" s="52">
        <f t="shared" si="0"/>
        <v>0.10479590852069864</v>
      </c>
      <c r="D25" s="38">
        <v>-8.4</v>
      </c>
      <c r="E25" s="36">
        <v>121026</v>
      </c>
      <c r="F25" s="52">
        <f t="shared" si="1"/>
        <v>0.17751161644607152</v>
      </c>
      <c r="G25" s="38">
        <v>-14</v>
      </c>
      <c r="H25" s="36">
        <v>236945</v>
      </c>
      <c r="I25" s="52">
        <f t="shared" si="2"/>
        <v>0.30460001362662281</v>
      </c>
      <c r="J25" s="38">
        <v>-5.8</v>
      </c>
      <c r="K25" s="36">
        <v>106963</v>
      </c>
      <c r="L25" s="52">
        <f t="shared" si="3"/>
        <v>6.1615767110914488E-2</v>
      </c>
      <c r="M25" s="38">
        <v>-12.2</v>
      </c>
      <c r="N25" s="36">
        <v>41327</v>
      </c>
      <c r="O25" s="52">
        <f t="shared" si="4"/>
        <v>0.15169155890633201</v>
      </c>
      <c r="P25" s="38">
        <v>-6.2</v>
      </c>
      <c r="Q25" s="36">
        <v>76653</v>
      </c>
      <c r="R25" s="52">
        <f t="shared" si="5"/>
        <v>7.4247744322667203E-2</v>
      </c>
      <c r="S25" s="38">
        <v>-2.2999999999999998</v>
      </c>
    </row>
    <row r="26" spans="1:19" ht="16.5" thickBot="1">
      <c r="A26" s="40" t="s">
        <v>15</v>
      </c>
      <c r="B26" s="36">
        <v>144690</v>
      </c>
      <c r="C26" s="52">
        <f t="shared" si="0"/>
        <v>2.1447270531325776E-2</v>
      </c>
      <c r="D26" s="38">
        <v>-9.1</v>
      </c>
      <c r="E26" s="36">
        <v>27589</v>
      </c>
      <c r="F26" s="52">
        <f t="shared" si="1"/>
        <v>4.0465420538815355E-2</v>
      </c>
      <c r="G26" s="38">
        <v>2</v>
      </c>
      <c r="H26" s="36">
        <v>39935</v>
      </c>
      <c r="I26" s="52">
        <f t="shared" si="2"/>
        <v>5.133765871480378E-2</v>
      </c>
      <c r="J26" s="38">
        <v>-11.2</v>
      </c>
      <c r="K26" s="36">
        <v>32246</v>
      </c>
      <c r="L26" s="52">
        <f t="shared" si="3"/>
        <v>1.8575227193127986E-2</v>
      </c>
      <c r="M26" s="38">
        <v>-13</v>
      </c>
      <c r="N26" s="36">
        <v>12202</v>
      </c>
      <c r="O26" s="52">
        <f t="shared" si="4"/>
        <v>4.4787678800180593E-2</v>
      </c>
      <c r="P26" s="38">
        <v>1.7</v>
      </c>
      <c r="Q26" s="36">
        <v>7321</v>
      </c>
      <c r="R26" s="52">
        <f t="shared" si="5"/>
        <v>7.0912780476464921E-3</v>
      </c>
      <c r="S26" s="38">
        <v>-27.8</v>
      </c>
    </row>
    <row r="27" spans="1:19" ht="16.5" thickBot="1">
      <c r="A27" s="40" t="s">
        <v>16</v>
      </c>
      <c r="B27" s="36">
        <v>280340</v>
      </c>
      <c r="C27" s="52">
        <f t="shared" si="0"/>
        <v>4.155454987042552E-2</v>
      </c>
      <c r="D27" s="38">
        <v>-2.6</v>
      </c>
      <c r="E27" s="36">
        <v>46990</v>
      </c>
      <c r="F27" s="52">
        <f t="shared" si="1"/>
        <v>6.8921313245095275E-2</v>
      </c>
      <c r="G27" s="38">
        <v>-12.9</v>
      </c>
      <c r="H27" s="36">
        <v>144741</v>
      </c>
      <c r="I27" s="52">
        <f t="shared" si="2"/>
        <v>0.18606896356678138</v>
      </c>
      <c r="J27" s="38">
        <v>-3.7</v>
      </c>
      <c r="K27" s="36">
        <v>7498</v>
      </c>
      <c r="L27" s="52">
        <f t="shared" si="3"/>
        <v>4.3192040406274772E-3</v>
      </c>
      <c r="M27" s="38">
        <v>-1.9</v>
      </c>
      <c r="N27" s="36">
        <v>4744</v>
      </c>
      <c r="O27" s="52">
        <f t="shared" si="4"/>
        <v>1.7412944454028578E-2</v>
      </c>
      <c r="P27" s="38">
        <v>55.5</v>
      </c>
      <c r="Q27" s="36">
        <v>19604</v>
      </c>
      <c r="R27" s="52">
        <f t="shared" si="5"/>
        <v>1.8988856009569982E-2</v>
      </c>
      <c r="S27" s="38">
        <v>10.7</v>
      </c>
    </row>
    <row r="28" spans="1:19" ht="16.5" thickBot="1">
      <c r="A28" s="35" t="s">
        <v>80</v>
      </c>
      <c r="B28" s="36">
        <v>598413</v>
      </c>
      <c r="C28" s="52">
        <f t="shared" si="0"/>
        <v>8.8702228906367073E-2</v>
      </c>
      <c r="D28" s="38">
        <v>-6.5</v>
      </c>
      <c r="E28" s="36">
        <v>33169</v>
      </c>
      <c r="F28" s="52">
        <f t="shared" si="1"/>
        <v>4.8649734816483617E-2</v>
      </c>
      <c r="G28" s="38">
        <v>-4.0999999999999996</v>
      </c>
      <c r="H28" s="36">
        <v>47633</v>
      </c>
      <c r="I28" s="52">
        <f t="shared" si="2"/>
        <v>6.1233672156310218E-2</v>
      </c>
      <c r="J28" s="38">
        <v>-13.6</v>
      </c>
      <c r="K28" s="36">
        <v>205217</v>
      </c>
      <c r="L28" s="52">
        <f t="shared" si="3"/>
        <v>0.11821473667717378</v>
      </c>
      <c r="M28" s="38">
        <v>-4.2</v>
      </c>
      <c r="N28" s="36">
        <v>54664</v>
      </c>
      <c r="O28" s="52">
        <f t="shared" si="4"/>
        <v>0.20064527732609996</v>
      </c>
      <c r="P28" s="38">
        <v>-10.5</v>
      </c>
      <c r="Q28" s="36">
        <v>101843</v>
      </c>
      <c r="R28" s="52">
        <f t="shared" si="5"/>
        <v>9.8647320066447441E-2</v>
      </c>
      <c r="S28" s="38">
        <v>-6.5</v>
      </c>
    </row>
    <row r="29" spans="1:19" ht="16.5" thickBot="1">
      <c r="A29" s="40" t="s">
        <v>19</v>
      </c>
      <c r="B29" s="36">
        <v>74585</v>
      </c>
      <c r="C29" s="52">
        <f t="shared" si="0"/>
        <v>1.1055668481435712E-2</v>
      </c>
      <c r="D29" s="38">
        <v>-19.8</v>
      </c>
      <c r="E29" s="36">
        <v>1417</v>
      </c>
      <c r="F29" s="52">
        <f t="shared" si="1"/>
        <v>2.0783464751713133E-3</v>
      </c>
      <c r="G29" s="38">
        <v>-12.8</v>
      </c>
      <c r="H29" s="36">
        <v>3278</v>
      </c>
      <c r="I29" s="52">
        <f t="shared" si="2"/>
        <v>4.2139688310285917E-3</v>
      </c>
      <c r="J29" s="38">
        <v>-28.1</v>
      </c>
      <c r="K29" s="36">
        <v>15199</v>
      </c>
      <c r="L29" s="52">
        <f t="shared" si="3"/>
        <v>8.7553457206584456E-3</v>
      </c>
      <c r="M29" s="38">
        <v>-21.3</v>
      </c>
      <c r="N29" s="36">
        <v>25238</v>
      </c>
      <c r="O29" s="52">
        <f t="shared" si="4"/>
        <v>9.2636570853872946E-2</v>
      </c>
      <c r="P29" s="38">
        <v>-17.8</v>
      </c>
      <c r="Q29" s="36">
        <v>4856</v>
      </c>
      <c r="R29" s="52">
        <f t="shared" si="5"/>
        <v>4.7036260346088469E-3</v>
      </c>
      <c r="S29" s="38">
        <v>-33.6</v>
      </c>
    </row>
    <row r="30" spans="1:19" ht="16.5" thickBot="1">
      <c r="A30" s="40" t="s">
        <v>20</v>
      </c>
      <c r="B30" s="36">
        <v>147305</v>
      </c>
      <c r="C30" s="52">
        <f t="shared" si="0"/>
        <v>2.1834889664917711E-2</v>
      </c>
      <c r="D30" s="38">
        <v>-0.9</v>
      </c>
      <c r="E30" s="36">
        <v>9085</v>
      </c>
      <c r="F30" s="52">
        <f t="shared" si="1"/>
        <v>1.3325178353515441E-2</v>
      </c>
      <c r="G30" s="38">
        <v>1.6</v>
      </c>
      <c r="H30" s="36">
        <v>12219</v>
      </c>
      <c r="I30" s="52">
        <f t="shared" si="2"/>
        <v>1.5707896627925065E-2</v>
      </c>
      <c r="J30" s="38">
        <v>-6</v>
      </c>
      <c r="K30" s="36">
        <v>15624</v>
      </c>
      <c r="L30" s="52">
        <f t="shared" si="3"/>
        <v>9.0001659016756067E-3</v>
      </c>
      <c r="M30" s="38">
        <v>-31.1</v>
      </c>
      <c r="N30" s="36">
        <v>12738</v>
      </c>
      <c r="O30" s="52">
        <f t="shared" si="4"/>
        <v>4.6755077246082639E-2</v>
      </c>
      <c r="P30" s="38">
        <v>37.700000000000003</v>
      </c>
      <c r="Q30" s="36">
        <v>10154</v>
      </c>
      <c r="R30" s="52">
        <f t="shared" si="5"/>
        <v>9.835382775003754E-3</v>
      </c>
      <c r="S30" s="38">
        <v>2</v>
      </c>
    </row>
    <row r="31" spans="1:19" ht="16.5" thickBot="1">
      <c r="A31" s="40" t="s">
        <v>21</v>
      </c>
      <c r="B31" s="36">
        <v>115862</v>
      </c>
      <c r="C31" s="52">
        <f t="shared" si="0"/>
        <v>1.7174121627620893E-2</v>
      </c>
      <c r="D31" s="38">
        <v>-2.2999999999999998</v>
      </c>
      <c r="E31" s="36">
        <v>6423</v>
      </c>
      <c r="F31" s="52">
        <f t="shared" si="1"/>
        <v>9.4207617572514783E-3</v>
      </c>
      <c r="G31" s="38">
        <v>-4.0999999999999996</v>
      </c>
      <c r="H31" s="36">
        <v>8118</v>
      </c>
      <c r="I31" s="52">
        <f t="shared" si="2"/>
        <v>1.0435936232547316E-2</v>
      </c>
      <c r="J31" s="38">
        <v>-12.7</v>
      </c>
      <c r="K31" s="36">
        <v>66329</v>
      </c>
      <c r="L31" s="52">
        <f t="shared" si="3"/>
        <v>3.8208653615734854E-2</v>
      </c>
      <c r="M31" s="38">
        <v>1.8</v>
      </c>
      <c r="N31" s="36">
        <v>8138</v>
      </c>
      <c r="O31" s="52">
        <f t="shared" si="4"/>
        <v>2.9870687598415803E-2</v>
      </c>
      <c r="P31" s="38">
        <v>-25.9</v>
      </c>
      <c r="Q31" s="36">
        <v>16728</v>
      </c>
      <c r="R31" s="52">
        <f t="shared" si="5"/>
        <v>1.6203100557441678E-2</v>
      </c>
      <c r="S31" s="38">
        <v>1.6</v>
      </c>
    </row>
    <row r="32" spans="1:19" ht="16.5" thickBot="1">
      <c r="A32" s="40" t="s">
        <v>22</v>
      </c>
      <c r="B32" s="36">
        <v>84114</v>
      </c>
      <c r="C32" s="52">
        <f t="shared" si="0"/>
        <v>1.2468143710497868E-2</v>
      </c>
      <c r="D32" s="38">
        <v>-1.9</v>
      </c>
      <c r="E32" s="36">
        <v>2156</v>
      </c>
      <c r="F32" s="52">
        <f t="shared" si="1"/>
        <v>3.1622547639162677E-3</v>
      </c>
      <c r="G32" s="38">
        <v>-4.7</v>
      </c>
      <c r="H32" s="36">
        <v>4944</v>
      </c>
      <c r="I32" s="52">
        <f t="shared" si="2"/>
        <v>6.3556625688240866E-3</v>
      </c>
      <c r="J32" s="38">
        <v>-11.9</v>
      </c>
      <c r="K32" s="36">
        <v>47636</v>
      </c>
      <c r="L32" s="52">
        <f t="shared" si="3"/>
        <v>2.7440597983372967E-2</v>
      </c>
      <c r="M32" s="38">
        <v>0.2</v>
      </c>
      <c r="N32" s="36">
        <v>2945</v>
      </c>
      <c r="O32" s="52">
        <f t="shared" si="4"/>
        <v>1.0809679893995398E-2</v>
      </c>
      <c r="P32" s="38">
        <v>-14.8</v>
      </c>
      <c r="Q32" s="36">
        <v>18084</v>
      </c>
      <c r="R32" s="52">
        <f t="shared" si="5"/>
        <v>1.7516551319988957E-2</v>
      </c>
      <c r="S32" s="38">
        <v>-0.5</v>
      </c>
    </row>
    <row r="33" spans="1:19" ht="16.5" thickBot="1">
      <c r="A33" s="40" t="s">
        <v>23</v>
      </c>
      <c r="B33" s="36">
        <v>58893</v>
      </c>
      <c r="C33" s="52">
        <f t="shared" si="0"/>
        <v>8.7296572216557407E-3</v>
      </c>
      <c r="D33" s="38">
        <v>-11.7</v>
      </c>
      <c r="E33" s="36">
        <v>6740</v>
      </c>
      <c r="F33" s="52">
        <f t="shared" si="1"/>
        <v>9.8857129447104102E-3</v>
      </c>
      <c r="G33" s="38">
        <v>-6.6</v>
      </c>
      <c r="H33" s="36">
        <v>6564</v>
      </c>
      <c r="I33" s="52">
        <f t="shared" si="2"/>
        <v>8.4382219056960573E-3</v>
      </c>
      <c r="J33" s="38">
        <v>-26.4</v>
      </c>
      <c r="K33" s="36">
        <v>24659</v>
      </c>
      <c r="L33" s="52">
        <f t="shared" si="3"/>
        <v>1.4204754926358089E-2</v>
      </c>
      <c r="M33" s="38">
        <v>-1.8</v>
      </c>
      <c r="N33" s="36">
        <v>2951</v>
      </c>
      <c r="O33" s="52">
        <f t="shared" si="4"/>
        <v>1.0831703010927136E-2</v>
      </c>
      <c r="P33" s="38">
        <v>-18.7</v>
      </c>
      <c r="Q33" s="36">
        <v>7649</v>
      </c>
      <c r="R33" s="52">
        <f t="shared" si="5"/>
        <v>7.4089859017139759E-3</v>
      </c>
      <c r="S33" s="38">
        <v>-15.3</v>
      </c>
    </row>
    <row r="34" spans="1:19" ht="16.5" thickBot="1">
      <c r="A34" s="40" t="s">
        <v>81</v>
      </c>
      <c r="B34" s="36">
        <v>62542</v>
      </c>
      <c r="C34" s="52">
        <f t="shared" si="0"/>
        <v>9.2705452593142366E-3</v>
      </c>
      <c r="D34" s="38">
        <v>-11.2</v>
      </c>
      <c r="E34" s="36">
        <v>1831</v>
      </c>
      <c r="F34" s="52">
        <f t="shared" si="1"/>
        <v>2.6855697925467006E-3</v>
      </c>
      <c r="G34" s="38">
        <v>-0.3</v>
      </c>
      <c r="H34" s="36">
        <v>4913</v>
      </c>
      <c r="I34" s="52">
        <f t="shared" si="2"/>
        <v>6.3158111247234505E-3</v>
      </c>
      <c r="J34" s="38">
        <v>4.9000000000000004</v>
      </c>
      <c r="K34" s="36">
        <v>13881</v>
      </c>
      <c r="L34" s="52">
        <f t="shared" si="3"/>
        <v>7.9961151357628713E-3</v>
      </c>
      <c r="M34" s="38">
        <v>6</v>
      </c>
      <c r="N34" s="36">
        <v>112</v>
      </c>
      <c r="O34" s="52">
        <f t="shared" si="4"/>
        <v>4.1109818272580116E-4</v>
      </c>
      <c r="P34" s="38">
        <v>-28.6</v>
      </c>
      <c r="Q34" s="36">
        <v>30004</v>
      </c>
      <c r="R34" s="52">
        <f t="shared" si="5"/>
        <v>2.9062519675124347E-2</v>
      </c>
      <c r="S34" s="38">
        <v>-11.6</v>
      </c>
    </row>
    <row r="35" spans="1:19" ht="16.5" thickBot="1">
      <c r="A35" s="35" t="s">
        <v>82</v>
      </c>
      <c r="B35" s="36">
        <v>667199</v>
      </c>
      <c r="C35" s="52">
        <f t="shared" si="0"/>
        <v>9.8898316754648052E-2</v>
      </c>
      <c r="D35" s="38">
        <v>-2.9</v>
      </c>
      <c r="E35" s="36">
        <v>91776</v>
      </c>
      <c r="F35" s="52">
        <f t="shared" si="1"/>
        <v>0.13460996902281047</v>
      </c>
      <c r="G35" s="38">
        <v>-13.3</v>
      </c>
      <c r="H35" s="36">
        <v>99063</v>
      </c>
      <c r="I35" s="52">
        <f t="shared" si="2"/>
        <v>0.12734850344972098</v>
      </c>
      <c r="J35" s="38">
        <v>0.7</v>
      </c>
      <c r="K35" s="36">
        <v>311103</v>
      </c>
      <c r="L35" s="52">
        <f t="shared" si="3"/>
        <v>0.17921010064701653</v>
      </c>
      <c r="M35" s="38">
        <v>-4.2</v>
      </c>
      <c r="N35" s="36">
        <v>31213</v>
      </c>
      <c r="O35" s="52">
        <f t="shared" si="4"/>
        <v>0.11456792479839671</v>
      </c>
      <c r="P35" s="38">
        <v>-6.5</v>
      </c>
      <c r="Q35" s="36">
        <v>82072</v>
      </c>
      <c r="R35" s="52">
        <f t="shared" si="5"/>
        <v>7.9496704265324805E-2</v>
      </c>
      <c r="S35" s="38">
        <v>14.9</v>
      </c>
    </row>
    <row r="36" spans="1:19" ht="16.5" thickBot="1">
      <c r="A36" s="40" t="s">
        <v>27</v>
      </c>
      <c r="B36" s="36">
        <v>90801</v>
      </c>
      <c r="C36" s="52">
        <f t="shared" si="0"/>
        <v>1.3459351797048255E-2</v>
      </c>
      <c r="D36" s="38">
        <v>-19.8</v>
      </c>
      <c r="E36" s="36">
        <v>35173</v>
      </c>
      <c r="F36" s="52">
        <f t="shared" si="1"/>
        <v>5.1589047686097809E-2</v>
      </c>
      <c r="G36" s="38">
        <v>-33</v>
      </c>
      <c r="H36" s="36">
        <v>30050</v>
      </c>
      <c r="I36" s="52">
        <f t="shared" si="2"/>
        <v>3.8630190168520186E-2</v>
      </c>
      <c r="J36" s="38">
        <v>10.7</v>
      </c>
      <c r="K36" s="36">
        <v>10486</v>
      </c>
      <c r="L36" s="52">
        <f t="shared" si="3"/>
        <v>6.0404339250493093E-3</v>
      </c>
      <c r="M36" s="38">
        <v>-21.2</v>
      </c>
      <c r="N36" s="36">
        <v>2909</v>
      </c>
      <c r="O36" s="52">
        <f t="shared" si="4"/>
        <v>1.067754119240496E-2</v>
      </c>
      <c r="P36" s="38">
        <v>5.7</v>
      </c>
      <c r="Q36" s="36">
        <v>6136</v>
      </c>
      <c r="R36" s="52">
        <f t="shared" si="5"/>
        <v>5.9434615626770765E-3</v>
      </c>
      <c r="S36" s="38">
        <v>-12.3</v>
      </c>
    </row>
    <row r="37" spans="1:19" ht="16.5" thickBot="1">
      <c r="A37" s="40" t="s">
        <v>83</v>
      </c>
      <c r="B37" s="36">
        <v>204850</v>
      </c>
      <c r="C37" s="52">
        <f t="shared" si="0"/>
        <v>3.036473404065302E-2</v>
      </c>
      <c r="D37" s="38">
        <v>1.6</v>
      </c>
      <c r="E37" s="36">
        <v>11062</v>
      </c>
      <c r="F37" s="52">
        <f t="shared" si="1"/>
        <v>1.6224889702431241E-2</v>
      </c>
      <c r="G37" s="38">
        <v>24</v>
      </c>
      <c r="H37" s="36">
        <v>4697</v>
      </c>
      <c r="I37" s="52">
        <f t="shared" si="2"/>
        <v>6.0381365464738544E-3</v>
      </c>
      <c r="J37" s="38">
        <v>36.4</v>
      </c>
      <c r="K37" s="36">
        <v>152497</v>
      </c>
      <c r="L37" s="52">
        <f t="shared" si="3"/>
        <v>8.7845513281350804E-2</v>
      </c>
      <c r="M37" s="38">
        <v>-4.2</v>
      </c>
      <c r="N37" s="36">
        <v>965</v>
      </c>
      <c r="O37" s="52">
        <f t="shared" si="4"/>
        <v>3.542051306521412E-3</v>
      </c>
      <c r="P37" s="38">
        <v>-36</v>
      </c>
      <c r="Q37" s="36">
        <v>22313</v>
      </c>
      <c r="R37" s="52">
        <f t="shared" si="5"/>
        <v>2.1612851670145632E-2</v>
      </c>
      <c r="S37" s="38">
        <v>16.8</v>
      </c>
    </row>
    <row r="38" spans="1:19" ht="16.5" thickBot="1">
      <c r="A38" s="40" t="s">
        <v>84</v>
      </c>
      <c r="B38" s="36">
        <v>46712</v>
      </c>
      <c r="C38" s="52">
        <f t="shared" si="0"/>
        <v>6.9240783817768317E-3</v>
      </c>
      <c r="D38" s="38">
        <v>3.2</v>
      </c>
      <c r="E38" s="36">
        <v>955</v>
      </c>
      <c r="F38" s="52">
        <f t="shared" si="1"/>
        <v>1.400720454332113E-3</v>
      </c>
      <c r="G38" s="38">
        <v>-15.9</v>
      </c>
      <c r="H38" s="36">
        <v>753</v>
      </c>
      <c r="I38" s="52">
        <f t="shared" si="2"/>
        <v>9.6800443250900838E-4</v>
      </c>
      <c r="J38" s="38">
        <v>-52.2</v>
      </c>
      <c r="K38" s="36">
        <v>33222</v>
      </c>
      <c r="L38" s="52">
        <f t="shared" si="3"/>
        <v>1.9137449538240335E-2</v>
      </c>
      <c r="M38" s="38">
        <v>2.1</v>
      </c>
      <c r="N38" s="36">
        <v>1719</v>
      </c>
      <c r="O38" s="52">
        <f t="shared" si="4"/>
        <v>6.3096230009433239E-3</v>
      </c>
      <c r="P38" s="38">
        <v>11.4</v>
      </c>
      <c r="Q38" s="36">
        <v>6748</v>
      </c>
      <c r="R38" s="52">
        <f t="shared" si="5"/>
        <v>6.5362579245346981E-3</v>
      </c>
      <c r="S38" s="38">
        <v>40.4</v>
      </c>
    </row>
    <row r="39" spans="1:19" ht="16.5" thickBot="1">
      <c r="A39" s="35" t="s">
        <v>85</v>
      </c>
      <c r="B39" s="36">
        <v>1025523</v>
      </c>
      <c r="C39" s="52">
        <f t="shared" si="0"/>
        <v>0.15201236586562172</v>
      </c>
      <c r="D39" s="38">
        <v>-8.3000000000000007</v>
      </c>
      <c r="E39" s="36">
        <v>84987</v>
      </c>
      <c r="F39" s="52">
        <f t="shared" si="1"/>
        <v>0.12465238665164742</v>
      </c>
      <c r="G39" s="38">
        <v>1.2</v>
      </c>
      <c r="H39" s="36">
        <v>61960</v>
      </c>
      <c r="I39" s="52">
        <f t="shared" si="2"/>
        <v>7.9651466983078567E-2</v>
      </c>
      <c r="J39" s="38">
        <v>-11.4</v>
      </c>
      <c r="K39" s="36">
        <v>487300</v>
      </c>
      <c r="L39" s="52">
        <f t="shared" si="3"/>
        <v>0.28070793931685378</v>
      </c>
      <c r="M39" s="38">
        <v>-14.1</v>
      </c>
      <c r="N39" s="36">
        <v>32829</v>
      </c>
      <c r="O39" s="52">
        <f t="shared" si="4"/>
        <v>0.12049948429201185</v>
      </c>
      <c r="P39" s="38">
        <v>-13.5</v>
      </c>
      <c r="Q39" s="36">
        <v>215178</v>
      </c>
      <c r="R39" s="52">
        <f t="shared" si="5"/>
        <v>0.20842603848333244</v>
      </c>
      <c r="S39" s="38">
        <v>2.1</v>
      </c>
    </row>
    <row r="40" spans="1:19" ht="16.5" thickBot="1">
      <c r="A40" s="40" t="s">
        <v>86</v>
      </c>
      <c r="B40" s="36">
        <v>214927</v>
      </c>
      <c r="C40" s="52">
        <f t="shared" si="0"/>
        <v>3.1858438824288168E-2</v>
      </c>
      <c r="D40" s="38">
        <v>-2.6</v>
      </c>
      <c r="E40" s="36">
        <v>19957</v>
      </c>
      <c r="F40" s="52">
        <f t="shared" si="1"/>
        <v>2.9271390688069089E-2</v>
      </c>
      <c r="G40" s="38">
        <v>-7.5</v>
      </c>
      <c r="H40" s="36">
        <v>6511</v>
      </c>
      <c r="I40" s="52">
        <f t="shared" si="2"/>
        <v>8.3700887915885164E-3</v>
      </c>
      <c r="J40" s="38">
        <v>-23.6</v>
      </c>
      <c r="K40" s="36">
        <v>46292</v>
      </c>
      <c r="L40" s="52">
        <f t="shared" si="3"/>
        <v>2.6666390163873989E-2</v>
      </c>
      <c r="M40" s="38">
        <v>18.399999999999999</v>
      </c>
      <c r="N40" s="36">
        <v>10104</v>
      </c>
      <c r="O40" s="52">
        <f t="shared" si="4"/>
        <v>3.7086928913049065E-2</v>
      </c>
      <c r="P40" s="38">
        <v>-20.2</v>
      </c>
      <c r="Q40" s="36">
        <v>34009</v>
      </c>
      <c r="R40" s="52">
        <f t="shared" si="5"/>
        <v>3.294184880786908E-2</v>
      </c>
      <c r="S40" s="38">
        <v>-11.1</v>
      </c>
    </row>
    <row r="41" spans="1:19" ht="16.5" thickBot="1">
      <c r="A41" s="40" t="s">
        <v>40</v>
      </c>
      <c r="B41" s="36">
        <v>165603</v>
      </c>
      <c r="C41" s="52">
        <f t="shared" si="0"/>
        <v>2.4547185996261957E-2</v>
      </c>
      <c r="D41" s="38">
        <v>-3.8</v>
      </c>
      <c r="E41" s="36">
        <v>17832</v>
      </c>
      <c r="F41" s="52">
        <f t="shared" si="1"/>
        <v>2.6154604336806532E-2</v>
      </c>
      <c r="G41" s="38">
        <v>-12.4</v>
      </c>
      <c r="H41" s="36">
        <v>5054</v>
      </c>
      <c r="I41" s="52">
        <f t="shared" si="2"/>
        <v>6.4970709188586035E-3</v>
      </c>
      <c r="J41" s="38">
        <v>-20.100000000000001</v>
      </c>
      <c r="K41" s="36">
        <v>17916</v>
      </c>
      <c r="L41" s="52">
        <f t="shared" si="3"/>
        <v>1.0320466736714041E-2</v>
      </c>
      <c r="M41" s="38">
        <v>14.4</v>
      </c>
      <c r="N41" s="36">
        <v>8071</v>
      </c>
      <c r="O41" s="52">
        <f t="shared" si="4"/>
        <v>2.9624762792678047E-2</v>
      </c>
      <c r="P41" s="38">
        <v>-10.8</v>
      </c>
      <c r="Q41" s="36">
        <v>22615</v>
      </c>
      <c r="R41" s="52">
        <f t="shared" si="5"/>
        <v>2.1905375365049232E-2</v>
      </c>
      <c r="S41" s="38">
        <v>-6.1</v>
      </c>
    </row>
    <row r="42" spans="1:19" ht="16.5" thickBot="1">
      <c r="A42" s="40" t="s">
        <v>87</v>
      </c>
      <c r="B42" s="36">
        <v>71839</v>
      </c>
      <c r="C42" s="52">
        <f t="shared" si="0"/>
        <v>1.0648631333885635E-2</v>
      </c>
      <c r="D42" s="38">
        <v>-5.3</v>
      </c>
      <c r="E42" s="36">
        <v>1476</v>
      </c>
      <c r="F42" s="52">
        <f t="shared" si="1"/>
        <v>2.1648831315122501E-3</v>
      </c>
      <c r="G42" s="38">
        <v>43.7</v>
      </c>
      <c r="H42" s="36">
        <v>817</v>
      </c>
      <c r="I42" s="52">
        <f t="shared" si="2"/>
        <v>1.0502783816199997E-3</v>
      </c>
      <c r="J42" s="38">
        <v>-1</v>
      </c>
      <c r="K42" s="36">
        <v>21634</v>
      </c>
      <c r="L42" s="52">
        <f t="shared" si="3"/>
        <v>1.2462211285000645E-2</v>
      </c>
      <c r="M42" s="38">
        <v>-10.6</v>
      </c>
      <c r="N42" s="36">
        <v>1137</v>
      </c>
      <c r="O42" s="52">
        <f t="shared" si="4"/>
        <v>4.1733806585646065E-3</v>
      </c>
      <c r="P42" s="38">
        <v>1.7</v>
      </c>
      <c r="Q42" s="36">
        <v>44953</v>
      </c>
      <c r="R42" s="52">
        <f t="shared" si="5"/>
        <v>4.3542442572852447E-2</v>
      </c>
      <c r="S42" s="38">
        <v>-4.2</v>
      </c>
    </row>
    <row r="43" spans="1:19" ht="16.5" thickBot="1">
      <c r="A43" s="40" t="s">
        <v>88</v>
      </c>
      <c r="B43" s="36">
        <v>121207</v>
      </c>
      <c r="C43" s="52">
        <f t="shared" si="0"/>
        <v>1.7966406242935957E-2</v>
      </c>
      <c r="D43" s="38">
        <v>6.1</v>
      </c>
      <c r="E43" s="36">
        <v>8836</v>
      </c>
      <c r="F43" s="52">
        <f t="shared" si="1"/>
        <v>1.2959964329296912E-2</v>
      </c>
      <c r="G43" s="38">
        <v>27.4</v>
      </c>
      <c r="H43" s="36">
        <v>3503</v>
      </c>
      <c r="I43" s="52">
        <f t="shared" si="2"/>
        <v>4.5032131833719208E-3</v>
      </c>
      <c r="J43" s="38">
        <v>-2.2999999999999998</v>
      </c>
      <c r="K43" s="36">
        <v>69155</v>
      </c>
      <c r="L43" s="52">
        <f t="shared" si="3"/>
        <v>3.9836563807627789E-2</v>
      </c>
      <c r="M43" s="38">
        <v>2.1</v>
      </c>
      <c r="N43" s="36">
        <v>4101</v>
      </c>
      <c r="O43" s="52">
        <f t="shared" si="4"/>
        <v>1.5052800422843845E-2</v>
      </c>
      <c r="P43" s="38">
        <v>-11.8</v>
      </c>
      <c r="Q43" s="36">
        <v>27826</v>
      </c>
      <c r="R43" s="52">
        <f t="shared" si="5"/>
        <v>2.6952862034395751E-2</v>
      </c>
      <c r="S43" s="38">
        <v>22.3</v>
      </c>
    </row>
    <row r="44" spans="1:19" ht="16.5" thickBot="1">
      <c r="A44" s="40" t="s">
        <v>89</v>
      </c>
      <c r="B44" s="36">
        <v>58479</v>
      </c>
      <c r="C44" s="52">
        <f t="shared" si="0"/>
        <v>8.6682903683834422E-3</v>
      </c>
      <c r="D44" s="38">
        <v>2.7</v>
      </c>
      <c r="E44" s="36">
        <v>2332</v>
      </c>
      <c r="F44" s="52">
        <f t="shared" si="1"/>
        <v>3.4203980099502488E-3</v>
      </c>
      <c r="G44" s="38">
        <v>-12.2</v>
      </c>
      <c r="H44" s="36">
        <v>5778</v>
      </c>
      <c r="I44" s="52">
        <f t="shared" si="2"/>
        <v>7.4277949681766939E-3</v>
      </c>
      <c r="J44" s="38">
        <v>32.799999999999997</v>
      </c>
      <c r="K44" s="36">
        <v>33625</v>
      </c>
      <c r="L44" s="52">
        <f t="shared" si="3"/>
        <v>1.9369596674593079E-2</v>
      </c>
      <c r="M44" s="38">
        <v>1.9</v>
      </c>
      <c r="N44" s="36">
        <v>1588</v>
      </c>
      <c r="O44" s="52">
        <f t="shared" si="4"/>
        <v>5.8287849479336813E-3</v>
      </c>
      <c r="P44" s="38">
        <v>-10.4</v>
      </c>
      <c r="Q44" s="36">
        <v>12174</v>
      </c>
      <c r="R44" s="52">
        <f t="shared" si="5"/>
        <v>1.1791998217736428E-2</v>
      </c>
      <c r="S44" s="38">
        <v>-0.4</v>
      </c>
    </row>
    <row r="45" spans="1:19" ht="16.5" thickBot="1">
      <c r="A45" s="40" t="s">
        <v>46</v>
      </c>
      <c r="B45" s="36">
        <v>243225</v>
      </c>
      <c r="C45" s="52">
        <f t="shared" si="0"/>
        <v>3.605302629747538E-2</v>
      </c>
      <c r="D45" s="38">
        <v>-23.1</v>
      </c>
      <c r="E45" s="36">
        <v>7413</v>
      </c>
      <c r="F45" s="52">
        <f t="shared" si="1"/>
        <v>1.0872817516192622E-2</v>
      </c>
      <c r="G45" s="38">
        <v>-0.3</v>
      </c>
      <c r="H45" s="36">
        <v>6628</v>
      </c>
      <c r="I45" s="52">
        <f t="shared" si="2"/>
        <v>8.5204958548070475E-3</v>
      </c>
      <c r="J45" s="38">
        <v>1.4</v>
      </c>
      <c r="K45" s="36">
        <v>178261</v>
      </c>
      <c r="L45" s="52">
        <f t="shared" si="3"/>
        <v>0.10268680067835352</v>
      </c>
      <c r="M45" s="38">
        <v>-31</v>
      </c>
      <c r="N45" s="36">
        <v>2615</v>
      </c>
      <c r="O45" s="52">
        <f t="shared" si="4"/>
        <v>9.5984084627497336E-3</v>
      </c>
      <c r="P45" s="38">
        <v>-19.2</v>
      </c>
      <c r="Q45" s="36">
        <v>36841</v>
      </c>
      <c r="R45" s="52">
        <f t="shared" si="5"/>
        <v>3.568498491372004E-2</v>
      </c>
      <c r="S45" s="38">
        <v>32.6</v>
      </c>
    </row>
    <row r="46" spans="1:19" ht="16.5" thickBot="1">
      <c r="A46" s="40" t="s">
        <v>96</v>
      </c>
      <c r="B46" s="36">
        <v>133730</v>
      </c>
      <c r="C46" s="52">
        <f t="shared" si="0"/>
        <v>1.9822679439865893E-2</v>
      </c>
      <c r="D46" s="38">
        <v>-38.799999999999997</v>
      </c>
      <c r="E46" s="36">
        <v>13</v>
      </c>
      <c r="F46" s="52">
        <f t="shared" si="1"/>
        <v>1.906739885478269E-5</v>
      </c>
      <c r="G46" s="38">
        <v>-57.8</v>
      </c>
      <c r="H46" s="36">
        <v>5</v>
      </c>
      <c r="I46" s="52">
        <f t="shared" si="2"/>
        <v>6.4276522742962038E-6</v>
      </c>
      <c r="J46" s="38">
        <v>-89.8</v>
      </c>
      <c r="K46" s="36">
        <v>122538</v>
      </c>
      <c r="L46" s="52">
        <f t="shared" si="3"/>
        <v>7.0587706685837526E-2</v>
      </c>
      <c r="M46" s="38">
        <v>-41.3</v>
      </c>
      <c r="N46" s="36">
        <v>340</v>
      </c>
      <c r="O46" s="52">
        <f t="shared" si="4"/>
        <v>1.2479766261318964E-3</v>
      </c>
      <c r="P46" s="38">
        <v>102.1</v>
      </c>
      <c r="Q46" s="36">
        <v>10804</v>
      </c>
      <c r="R46" s="52">
        <f t="shared" si="5"/>
        <v>1.0464986754100901E-2</v>
      </c>
      <c r="S46" s="38">
        <v>14.4</v>
      </c>
    </row>
    <row r="47" spans="1:19" ht="16.5" thickBot="1">
      <c r="A47" s="40" t="s">
        <v>47</v>
      </c>
      <c r="B47" s="36">
        <v>65161</v>
      </c>
      <c r="C47" s="52">
        <f t="shared" si="0"/>
        <v>9.6587573093629073E-3</v>
      </c>
      <c r="D47" s="38">
        <v>-3.9</v>
      </c>
      <c r="E47" s="36">
        <v>19459</v>
      </c>
      <c r="F47" s="52">
        <f t="shared" si="1"/>
        <v>2.8540962639632027E-2</v>
      </c>
      <c r="G47" s="38">
        <v>-1.8</v>
      </c>
      <c r="H47" s="36">
        <v>17042</v>
      </c>
      <c r="I47" s="52">
        <f t="shared" si="2"/>
        <v>2.1908010011711183E-2</v>
      </c>
      <c r="J47" s="38">
        <v>-4.5999999999999996</v>
      </c>
      <c r="K47" s="36">
        <v>13534</v>
      </c>
      <c r="L47" s="52">
        <f t="shared" si="3"/>
        <v>7.796226658555918E-3</v>
      </c>
      <c r="M47" s="38">
        <v>-4</v>
      </c>
      <c r="N47" s="36">
        <v>1034</v>
      </c>
      <c r="O47" s="52">
        <f t="shared" si="4"/>
        <v>3.7953171512364143E-3</v>
      </c>
      <c r="P47" s="38">
        <v>-11</v>
      </c>
      <c r="Q47" s="36">
        <v>9594</v>
      </c>
      <c r="R47" s="52">
        <f t="shared" si="5"/>
        <v>9.2929547314739031E-3</v>
      </c>
      <c r="S47" s="38">
        <v>-10.6</v>
      </c>
    </row>
    <row r="48" spans="1:19" ht="16.5" thickBot="1">
      <c r="A48" s="35" t="s">
        <v>50</v>
      </c>
      <c r="B48" s="36">
        <v>247970</v>
      </c>
      <c r="C48" s="52">
        <f t="shared" si="0"/>
        <v>3.6756373444279858E-2</v>
      </c>
      <c r="D48" s="38">
        <v>-3.4</v>
      </c>
      <c r="E48" s="36">
        <v>39439</v>
      </c>
      <c r="F48" s="52">
        <f t="shared" si="1"/>
        <v>5.7846087956444192E-2</v>
      </c>
      <c r="G48" s="38">
        <v>-11.7</v>
      </c>
      <c r="H48" s="36">
        <v>108585</v>
      </c>
      <c r="I48" s="52">
        <f t="shared" si="2"/>
        <v>0.13958932444089067</v>
      </c>
      <c r="J48" s="38">
        <v>6.1</v>
      </c>
      <c r="K48" s="36">
        <v>46052</v>
      </c>
      <c r="L48" s="52">
        <f t="shared" si="3"/>
        <v>2.6528138767534886E-2</v>
      </c>
      <c r="M48" s="38">
        <v>-8.1</v>
      </c>
      <c r="N48" s="36">
        <v>8582</v>
      </c>
      <c r="O48" s="52">
        <f t="shared" si="4"/>
        <v>3.1500398251364518E-2</v>
      </c>
      <c r="P48" s="38">
        <v>-9</v>
      </c>
      <c r="Q48" s="36">
        <v>27761</v>
      </c>
      <c r="R48" s="52">
        <f t="shared" si="5"/>
        <v>2.6889901636486035E-2</v>
      </c>
      <c r="S48" s="38">
        <v>0.1</v>
      </c>
    </row>
    <row r="49" spans="1:19" ht="16.5" thickBot="1">
      <c r="A49" s="40" t="s">
        <v>51</v>
      </c>
      <c r="B49" s="36">
        <v>112806</v>
      </c>
      <c r="C49" s="52">
        <f t="shared" si="0"/>
        <v>1.6721133454673687E-2</v>
      </c>
      <c r="D49" s="38">
        <v>28.3</v>
      </c>
      <c r="E49" s="36">
        <v>16506</v>
      </c>
      <c r="F49" s="52">
        <f t="shared" si="1"/>
        <v>2.42097296536187E-2</v>
      </c>
      <c r="G49" s="38">
        <v>487.4</v>
      </c>
      <c r="H49" s="36">
        <v>85650</v>
      </c>
      <c r="I49" s="52">
        <f t="shared" si="2"/>
        <v>0.11010568345869398</v>
      </c>
      <c r="J49" s="38">
        <v>19.600000000000001</v>
      </c>
      <c r="K49" s="36">
        <v>333</v>
      </c>
      <c r="L49" s="52">
        <f t="shared" si="3"/>
        <v>1.9182381242050545E-4</v>
      </c>
      <c r="M49" s="38">
        <v>-54.1</v>
      </c>
      <c r="N49" s="36">
        <v>94</v>
      </c>
      <c r="O49" s="52">
        <f t="shared" si="4"/>
        <v>3.4502883193058312E-4</v>
      </c>
      <c r="P49" s="38">
        <v>73.5</v>
      </c>
      <c r="Q49" s="36">
        <v>5312</v>
      </c>
      <c r="R49" s="52">
        <f t="shared" si="5"/>
        <v>5.1453174414831529E-3</v>
      </c>
      <c r="S49" s="38">
        <v>17</v>
      </c>
    </row>
    <row r="50" spans="1:19" ht="16.5" thickBot="1">
      <c r="A50" s="40" t="s">
        <v>90</v>
      </c>
      <c r="B50" s="36">
        <v>75368</v>
      </c>
      <c r="C50" s="52">
        <f t="shared" si="0"/>
        <v>1.1171731877842015E-2</v>
      </c>
      <c r="D50" s="38">
        <v>-13.6</v>
      </c>
      <c r="E50" s="36">
        <v>4120</v>
      </c>
      <c r="F50" s="52">
        <f t="shared" si="1"/>
        <v>6.0428987139772832E-3</v>
      </c>
      <c r="G50" s="38">
        <v>-26.3</v>
      </c>
      <c r="H50" s="36">
        <v>11715</v>
      </c>
      <c r="I50" s="52">
        <f t="shared" si="2"/>
        <v>1.5059989278676007E-2</v>
      </c>
      <c r="J50" s="38">
        <v>-17.600000000000001</v>
      </c>
      <c r="K50" s="36">
        <v>29613</v>
      </c>
      <c r="L50" s="52">
        <f t="shared" si="3"/>
        <v>1.7058494165791076E-2</v>
      </c>
      <c r="M50" s="38">
        <v>-11.3</v>
      </c>
      <c r="N50" s="36">
        <v>5678</v>
      </c>
      <c r="O50" s="52">
        <f t="shared" si="4"/>
        <v>2.0841209656402671E-2</v>
      </c>
      <c r="P50" s="38">
        <v>-12.9</v>
      </c>
      <c r="Q50" s="36">
        <v>16755</v>
      </c>
      <c r="R50" s="52">
        <f t="shared" si="5"/>
        <v>1.6229253338111867E-2</v>
      </c>
      <c r="S50" s="38">
        <v>-7.1</v>
      </c>
    </row>
    <row r="51" spans="1:19" ht="16.5" thickBot="1">
      <c r="A51" s="40" t="s">
        <v>56</v>
      </c>
      <c r="B51" s="36">
        <v>26714</v>
      </c>
      <c r="C51" s="52">
        <f t="shared" si="0"/>
        <v>3.9597925563192816E-3</v>
      </c>
      <c r="D51" s="38">
        <v>-47.3</v>
      </c>
      <c r="E51" s="36">
        <v>16872</v>
      </c>
      <c r="F51" s="52">
        <f t="shared" si="1"/>
        <v>2.4746550267530275E-2</v>
      </c>
      <c r="G51" s="38">
        <v>-48.5</v>
      </c>
      <c r="H51" s="36">
        <v>4242</v>
      </c>
      <c r="I51" s="52">
        <f t="shared" si="2"/>
        <v>5.4532201895128992E-3</v>
      </c>
      <c r="J51" s="38">
        <v>-63.1</v>
      </c>
      <c r="K51" s="36">
        <v>244</v>
      </c>
      <c r="L51" s="52">
        <f t="shared" si="3"/>
        <v>1.4055558627808809E-4</v>
      </c>
      <c r="M51" s="38">
        <v>23</v>
      </c>
      <c r="N51" s="36">
        <v>2530</v>
      </c>
      <c r="O51" s="52">
        <f t="shared" si="4"/>
        <v>9.2864143062167583E-3</v>
      </c>
      <c r="P51" s="38">
        <v>-2.2000000000000002</v>
      </c>
      <c r="Q51" s="36">
        <v>1177</v>
      </c>
      <c r="R51" s="52">
        <f t="shared" si="5"/>
        <v>1.1400675129189894E-3</v>
      </c>
      <c r="S51" s="38">
        <v>-16.600000000000001</v>
      </c>
    </row>
    <row r="52" spans="1:19" ht="16.5" thickBot="1">
      <c r="A52" s="35" t="s">
        <v>59</v>
      </c>
      <c r="B52" s="36">
        <v>1014270</v>
      </c>
      <c r="C52" s="52">
        <f t="shared" si="0"/>
        <v>0.15034434364370583</v>
      </c>
      <c r="D52" s="38">
        <v>2.8</v>
      </c>
      <c r="E52" s="36">
        <v>65240</v>
      </c>
      <c r="F52" s="52">
        <f t="shared" si="1"/>
        <v>9.5689007791232517E-2</v>
      </c>
      <c r="G52" s="38">
        <v>-11</v>
      </c>
      <c r="H52" s="36">
        <v>105415</v>
      </c>
      <c r="I52" s="52">
        <f t="shared" si="2"/>
        <v>0.13551419289898686</v>
      </c>
      <c r="J52" s="38">
        <v>-2.2999999999999998</v>
      </c>
      <c r="K52" s="36">
        <v>456300</v>
      </c>
      <c r="L52" s="52">
        <f t="shared" si="3"/>
        <v>0.26285046728971961</v>
      </c>
      <c r="M52" s="38">
        <v>1.9</v>
      </c>
      <c r="N52" s="36">
        <v>33903</v>
      </c>
      <c r="O52" s="52">
        <f t="shared" si="4"/>
        <v>0.12444162222279319</v>
      </c>
      <c r="P52" s="38">
        <v>20.6</v>
      </c>
      <c r="Q52" s="36">
        <v>235654</v>
      </c>
      <c r="R52" s="52">
        <f t="shared" si="5"/>
        <v>0.22825953244639891</v>
      </c>
      <c r="S52" s="38">
        <v>8.1999999999999993</v>
      </c>
    </row>
    <row r="53" spans="1:19" ht="16.5" thickBot="1">
      <c r="A53" s="40" t="s">
        <v>91</v>
      </c>
      <c r="B53" s="36">
        <v>143296</v>
      </c>
      <c r="C53" s="52">
        <f t="shared" si="0"/>
        <v>2.124063914615287E-2</v>
      </c>
      <c r="D53" s="38">
        <v>-0.3</v>
      </c>
      <c r="E53" s="36">
        <v>34212</v>
      </c>
      <c r="F53" s="52">
        <f t="shared" si="1"/>
        <v>5.0179526893832725E-2</v>
      </c>
      <c r="G53" s="38">
        <v>-3.1</v>
      </c>
      <c r="H53" s="36">
        <v>29792</v>
      </c>
      <c r="I53" s="52">
        <f t="shared" si="2"/>
        <v>3.8298523311166503E-2</v>
      </c>
      <c r="J53" s="38">
        <v>-5.5</v>
      </c>
      <c r="K53" s="36">
        <v>31755</v>
      </c>
      <c r="L53" s="52">
        <f t="shared" si="3"/>
        <v>1.8292387878117568E-2</v>
      </c>
      <c r="M53" s="38">
        <v>1</v>
      </c>
      <c r="N53" s="36">
        <v>3375</v>
      </c>
      <c r="O53" s="52">
        <f t="shared" si="4"/>
        <v>1.2388003274103384E-2</v>
      </c>
      <c r="P53" s="38">
        <v>18.399999999999999</v>
      </c>
      <c r="Q53" s="36">
        <v>21942</v>
      </c>
      <c r="R53" s="52">
        <f t="shared" si="5"/>
        <v>2.1253493091307106E-2</v>
      </c>
      <c r="S53" s="38">
        <v>-0.1</v>
      </c>
    </row>
    <row r="54" spans="1:19" ht="16.5" thickBot="1">
      <c r="A54" s="40" t="s">
        <v>92</v>
      </c>
      <c r="B54" s="36">
        <v>304704</v>
      </c>
      <c r="C54" s="52">
        <f t="shared" si="0"/>
        <v>4.5166004008411705E-2</v>
      </c>
      <c r="D54" s="38">
        <v>5.0999999999999996</v>
      </c>
      <c r="E54" s="36">
        <v>901</v>
      </c>
      <c r="F54" s="52">
        <f t="shared" si="1"/>
        <v>1.3215174129353234E-3</v>
      </c>
      <c r="G54" s="38">
        <v>-15.1</v>
      </c>
      <c r="H54" s="36">
        <v>13664</v>
      </c>
      <c r="I54" s="52">
        <f t="shared" si="2"/>
        <v>1.7565488135196667E-2</v>
      </c>
      <c r="J54" s="38">
        <v>-10.6</v>
      </c>
      <c r="K54" s="36">
        <v>179153</v>
      </c>
      <c r="L54" s="52">
        <f t="shared" si="3"/>
        <v>0.10320063503474719</v>
      </c>
      <c r="M54" s="38">
        <v>5.9</v>
      </c>
      <c r="N54" s="36">
        <v>409</v>
      </c>
      <c r="O54" s="52">
        <f t="shared" si="4"/>
        <v>1.5012424708468989E-3</v>
      </c>
      <c r="P54" s="38">
        <v>-42.1</v>
      </c>
      <c r="Q54" s="36">
        <v>88765</v>
      </c>
      <c r="R54" s="52">
        <f t="shared" si="5"/>
        <v>8.5979688007012819E-2</v>
      </c>
      <c r="S54" s="38">
        <v>6.4</v>
      </c>
    </row>
    <row r="55" spans="1:19" ht="16.5" thickBot="1">
      <c r="A55" s="40" t="s">
        <v>93</v>
      </c>
      <c r="B55" s="36">
        <v>77239</v>
      </c>
      <c r="C55" s="52">
        <f t="shared" si="0"/>
        <v>1.1449068550480833E-2</v>
      </c>
      <c r="D55" s="38">
        <v>8.3000000000000007</v>
      </c>
      <c r="E55" s="36">
        <v>1744</v>
      </c>
      <c r="F55" s="52">
        <f t="shared" si="1"/>
        <v>2.5579648925185394E-3</v>
      </c>
      <c r="G55" s="38">
        <v>102.8</v>
      </c>
      <c r="H55" s="36">
        <v>5408</v>
      </c>
      <c r="I55" s="52">
        <f t="shared" si="2"/>
        <v>6.9521486998787747E-3</v>
      </c>
      <c r="J55" s="38">
        <v>-1.4</v>
      </c>
      <c r="K55" s="36">
        <v>46782</v>
      </c>
      <c r="L55" s="52">
        <f t="shared" si="3"/>
        <v>2.6948653431399659E-2</v>
      </c>
      <c r="M55" s="38">
        <v>8.8000000000000007</v>
      </c>
      <c r="N55" s="36">
        <v>841</v>
      </c>
      <c r="O55" s="52">
        <f t="shared" si="4"/>
        <v>3.0869068899321323E-3</v>
      </c>
      <c r="P55" s="38">
        <v>3.2</v>
      </c>
      <c r="Q55" s="36">
        <v>17630</v>
      </c>
      <c r="R55" s="52">
        <f t="shared" si="5"/>
        <v>1.7076797156127258E-2</v>
      </c>
      <c r="S55" s="38">
        <v>11.4</v>
      </c>
    </row>
    <row r="56" spans="1:19" ht="16.5" thickBot="1">
      <c r="A56" s="40" t="s">
        <v>94</v>
      </c>
      <c r="B56" s="36">
        <v>67322</v>
      </c>
      <c r="C56" s="52">
        <f t="shared" si="0"/>
        <v>9.97908042511517E-3</v>
      </c>
      <c r="D56" s="38">
        <v>6.5</v>
      </c>
      <c r="E56" s="36">
        <v>185</v>
      </c>
      <c r="F56" s="52">
        <f t="shared" si="1"/>
        <v>2.7134375293344596E-4</v>
      </c>
      <c r="G56" s="38">
        <v>2.7</v>
      </c>
      <c r="H56" s="36">
        <v>19790</v>
      </c>
      <c r="I56" s="52">
        <f t="shared" si="2"/>
        <v>2.5440647701664376E-2</v>
      </c>
      <c r="J56" s="38">
        <v>-0.9</v>
      </c>
      <c r="K56" s="36">
        <v>31949</v>
      </c>
      <c r="L56" s="52">
        <f t="shared" si="3"/>
        <v>1.8404141090158345E-2</v>
      </c>
      <c r="M56" s="38">
        <v>9.5</v>
      </c>
      <c r="N56" s="36">
        <v>134</v>
      </c>
      <c r="O56" s="52">
        <f t="shared" si="4"/>
        <v>4.9184961147551208E-4</v>
      </c>
      <c r="P56" s="38">
        <v>-18.899999999999999</v>
      </c>
      <c r="Q56" s="36">
        <v>13133</v>
      </c>
      <c r="R56" s="52">
        <f t="shared" si="5"/>
        <v>1.2720906242281298E-2</v>
      </c>
      <c r="S56" s="38">
        <v>17.7</v>
      </c>
    </row>
    <row r="58" spans="1:19" ht="15.75">
      <c r="A58" s="23" t="s">
        <v>62</v>
      </c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</row>
  </sheetData>
  <mergeCells count="9">
    <mergeCell ref="A58:S58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Xuất khẩu tháng 1.2020</vt:lpstr>
      <vt:lpstr>Nhập khẩu tháng 1.2020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2020-04-01T23:56:47Z</dcterms:modified>
</cp:coreProperties>
</file>